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2520" yWindow="150" windowWidth="9675" windowHeight="8565" activeTab="1"/>
  </bookViews>
  <sheets>
    <sheet name="运算结果报告 1" sheetId="1" r:id="rId1"/>
    <sheet name="Sheet1" sheetId="2" r:id="rId2"/>
    <sheet name="Sheet2" sheetId="3" r:id="rId3"/>
    <sheet name="Sheet3" sheetId="4" r:id="rId4"/>
  </sheets>
  <definedNames>
    <definedName name="solver_adj" localSheetId="1" hidden="1">'Sheet1'!$E$1,'Sheet1'!$C$9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'Sheet1'!$E$1</definedName>
    <definedName name="solver_lhs2" localSheetId="1" hidden="1">'Sheet1'!$C$9</definedName>
    <definedName name="solver_lhs3" localSheetId="1" hidden="1">'Sheet1'!$E$1</definedName>
    <definedName name="solver_lhs4" localSheetId="1" hidden="1">'Sheet1'!$E$1</definedName>
    <definedName name="solver_lhs5" localSheetId="1" hidden="1">'Sheet1'!$C$9</definedName>
    <definedName name="solver_lhs6" localSheetId="1" hidden="1">'Sheet1'!$C$9</definedName>
    <definedName name="solver_lin" localSheetId="1" hidden="1">2</definedName>
    <definedName name="solver_neg" localSheetId="1" hidden="1">2</definedName>
    <definedName name="solver_num" localSheetId="1" hidden="1">6</definedName>
    <definedName name="solver_nwt" localSheetId="1" hidden="1">1</definedName>
    <definedName name="solver_opt" localSheetId="1" hidden="1">'Sheet1'!$E$2</definedName>
    <definedName name="solver_pre" localSheetId="1" hidden="1">0.000001</definedName>
    <definedName name="solver_rel1" localSheetId="1" hidden="1">4</definedName>
    <definedName name="solver_rel2" localSheetId="1" hidden="1">4</definedName>
    <definedName name="solver_rel3" localSheetId="1" hidden="1">1</definedName>
    <definedName name="solver_rel4" localSheetId="1" hidden="1">3</definedName>
    <definedName name="solver_rel5" localSheetId="1" hidden="1">1</definedName>
    <definedName name="solver_rel6" localSheetId="1" hidden="1">3</definedName>
    <definedName name="solver_rhs1" localSheetId="1" hidden="1">整数</definedName>
    <definedName name="solver_rhs2" localSheetId="1" hidden="1">整数</definedName>
    <definedName name="solver_rhs3" localSheetId="1" hidden="1">7</definedName>
    <definedName name="solver_rhs4" localSheetId="1" hidden="1">1</definedName>
    <definedName name="solver_rhs5" localSheetId="1" hidden="1">7</definedName>
    <definedName name="solver_rhs6" localSheetId="1" hidden="1">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5040</definedName>
  </definedNames>
  <calcPr fullCalcOnLoad="1"/>
</workbook>
</file>

<file path=xl/sharedStrings.xml><?xml version="1.0" encoding="utf-8"?>
<sst xmlns="http://schemas.openxmlformats.org/spreadsheetml/2006/main" count="59" uniqueCount="37">
  <si>
    <t>值班日期</t>
  </si>
  <si>
    <t>职工姓名</t>
  </si>
  <si>
    <t>江雨薇</t>
  </si>
  <si>
    <t>郝思嘉</t>
  </si>
  <si>
    <t>林晓彤</t>
  </si>
  <si>
    <t>曾云儿</t>
  </si>
  <si>
    <t>邱月清</t>
  </si>
  <si>
    <t>沈沉</t>
  </si>
  <si>
    <t>蔡小蓓</t>
  </si>
  <si>
    <t>职工值班安排表</t>
  </si>
  <si>
    <t>Microsoft Excel 11.0 运算结果报告</t>
  </si>
  <si>
    <t>工作表 [值班安排表.xls]Sheet1</t>
  </si>
  <si>
    <t>报告的建立: 2005-10-11 15:59:54</t>
  </si>
  <si>
    <t>目标单元格 (目标值)</t>
  </si>
  <si>
    <t>单元格</t>
  </si>
  <si>
    <t>名字</t>
  </si>
  <si>
    <t>初值</t>
  </si>
  <si>
    <t>终值</t>
  </si>
  <si>
    <t>可变单元格</t>
  </si>
  <si>
    <t>约束</t>
  </si>
  <si>
    <t>单元格值</t>
  </si>
  <si>
    <t>公式</t>
  </si>
  <si>
    <t>状态</t>
  </si>
  <si>
    <t>型数值</t>
  </si>
  <si>
    <t>$E$2</t>
  </si>
  <si>
    <t>$E$1</t>
  </si>
  <si>
    <t>职工值班安排表</t>
  </si>
  <si>
    <t>$C$9</t>
  </si>
  <si>
    <t>沈沉 值班日期</t>
  </si>
  <si>
    <t>$E$1=整数</t>
  </si>
  <si>
    <t>到达限制值</t>
  </si>
  <si>
    <t>$C$9=整数</t>
  </si>
  <si>
    <t>$E$1&lt;=7</t>
  </si>
  <si>
    <t>未到限制值</t>
  </si>
  <si>
    <t>$E$1&gt;=1</t>
  </si>
  <si>
    <t>$C$9&lt;=7</t>
  </si>
  <si>
    <t>$C$9&gt;=1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</si>
</sst>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2"/>
      <color indexed="9"/>
      <name val="宋体"/>
      <family val="0"/>
    </font>
    <font>
      <b/>
      <sz val="12"/>
      <name val="宋体"/>
      <family val="0"/>
    </font>
    <font>
      <b/>
      <sz val="12"/>
      <color indexed="1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ck">
        <color indexed="21"/>
      </right>
      <top style="thin">
        <color indexed="15"/>
      </top>
      <bottom>
        <color indexed="63"/>
      </bottom>
    </border>
    <border>
      <left>
        <color indexed="63"/>
      </left>
      <right style="thick">
        <color indexed="21"/>
      </right>
      <top style="thin">
        <color indexed="15"/>
      </top>
      <bottom style="thick">
        <color indexed="21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 style="thick">
        <color indexed="21"/>
      </left>
      <right>
        <color indexed="63"/>
      </right>
      <top style="thin">
        <color indexed="15"/>
      </top>
      <bottom>
        <color indexed="63"/>
      </bottom>
    </border>
    <border>
      <left style="thick">
        <color indexed="21"/>
      </left>
      <right>
        <color indexed="63"/>
      </right>
      <top style="thin">
        <color indexed="15"/>
      </top>
      <bottom style="thick">
        <color indexed="2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3" xfId="0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3" xfId="0" applyNumberFormat="1" applyFill="1" applyBorder="1" applyAlignment="1">
      <alignment vertical="center"/>
    </xf>
    <xf numFmtId="0" fontId="0" fillId="0" borderId="5" xfId="0" applyNumberForma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M27" sqref="M27"/>
    </sheetView>
  </sheetViews>
  <sheetFormatPr defaultColWidth="9.00390625" defaultRowHeight="14.25"/>
  <cols>
    <col min="1" max="1" width="2.125" style="0" customWidth="1"/>
    <col min="2" max="2" width="8.125" style="0" customWidth="1"/>
    <col min="3" max="3" width="16.125" style="0" bestFit="1" customWidth="1"/>
    <col min="4" max="4" width="10.25390625" style="0" customWidth="1"/>
    <col min="5" max="5" width="10.50390625" style="0" bestFit="1" customWidth="1"/>
    <col min="6" max="6" width="11.625" style="0" bestFit="1" customWidth="1"/>
    <col min="7" max="7" width="8.125" style="0" customWidth="1"/>
  </cols>
  <sheetData>
    <row r="1" ht="14.25">
      <c r="A1" s="4" t="s">
        <v>10</v>
      </c>
    </row>
    <row r="2" ht="14.25">
      <c r="A2" s="4" t="s">
        <v>11</v>
      </c>
    </row>
    <row r="3" ht="14.25">
      <c r="A3" s="4" t="s">
        <v>12</v>
      </c>
    </row>
    <row r="6" ht="15" thickBot="1">
      <c r="A6" t="s">
        <v>13</v>
      </c>
    </row>
    <row r="7" spans="2:5" ht="15" thickBot="1">
      <c r="B7" s="6" t="s">
        <v>14</v>
      </c>
      <c r="C7" s="6" t="s">
        <v>15</v>
      </c>
      <c r="D7" s="6" t="s">
        <v>16</v>
      </c>
      <c r="E7" s="6" t="s">
        <v>17</v>
      </c>
    </row>
    <row r="8" spans="2:5" ht="15" thickBot="1">
      <c r="B8" s="5" t="s">
        <v>24</v>
      </c>
      <c r="C8" s="5"/>
      <c r="D8" s="8">
        <v>5039.999999845135</v>
      </c>
      <c r="E8" s="8">
        <v>5039.999999845135</v>
      </c>
    </row>
    <row r="11" ht="15" thickBot="1">
      <c r="A11" t="s">
        <v>18</v>
      </c>
    </row>
    <row r="12" spans="2:5" ht="15" thickBot="1">
      <c r="B12" s="6" t="s">
        <v>14</v>
      </c>
      <c r="C12" s="6" t="s">
        <v>15</v>
      </c>
      <c r="D12" s="6" t="s">
        <v>16</v>
      </c>
      <c r="E12" s="6" t="s">
        <v>17</v>
      </c>
    </row>
    <row r="13" spans="2:5" ht="14.25">
      <c r="B13" s="7" t="s">
        <v>25</v>
      </c>
      <c r="C13" s="7" t="s">
        <v>26</v>
      </c>
      <c r="D13" s="9">
        <v>2.0000000001613176</v>
      </c>
      <c r="E13" s="9">
        <v>2.0000000001613176</v>
      </c>
    </row>
    <row r="14" spans="2:5" ht="15" thickBot="1">
      <c r="B14" s="5" t="s">
        <v>27</v>
      </c>
      <c r="C14" s="5" t="s">
        <v>28</v>
      </c>
      <c r="D14" s="8">
        <v>1</v>
      </c>
      <c r="E14" s="8">
        <v>1</v>
      </c>
    </row>
    <row r="17" ht="15" thickBot="1">
      <c r="A17" t="s">
        <v>19</v>
      </c>
    </row>
    <row r="18" spans="2:7" ht="15" thickBot="1">
      <c r="B18" s="6" t="s">
        <v>14</v>
      </c>
      <c r="C18" s="6" t="s">
        <v>15</v>
      </c>
      <c r="D18" s="6" t="s">
        <v>20</v>
      </c>
      <c r="E18" s="6" t="s">
        <v>21</v>
      </c>
      <c r="F18" s="6" t="s">
        <v>22</v>
      </c>
      <c r="G18" s="6" t="s">
        <v>23</v>
      </c>
    </row>
    <row r="19" spans="2:7" ht="14.25">
      <c r="B19" s="7" t="s">
        <v>25</v>
      </c>
      <c r="C19" s="7" t="s">
        <v>26</v>
      </c>
      <c r="D19" s="9">
        <v>2.0000000001613176</v>
      </c>
      <c r="E19" s="7" t="s">
        <v>29</v>
      </c>
      <c r="F19" s="7" t="s">
        <v>30</v>
      </c>
      <c r="G19" s="9">
        <v>0</v>
      </c>
    </row>
    <row r="20" spans="2:7" ht="14.25">
      <c r="B20" s="7" t="s">
        <v>27</v>
      </c>
      <c r="C20" s="7" t="s">
        <v>28</v>
      </c>
      <c r="D20" s="9">
        <v>1</v>
      </c>
      <c r="E20" s="7" t="s">
        <v>31</v>
      </c>
      <c r="F20" s="7" t="s">
        <v>30</v>
      </c>
      <c r="G20" s="9">
        <v>0</v>
      </c>
    </row>
    <row r="21" spans="2:7" ht="14.25">
      <c r="B21" s="7" t="s">
        <v>25</v>
      </c>
      <c r="C21" s="7" t="s">
        <v>26</v>
      </c>
      <c r="D21" s="9">
        <v>2.0000000001613176</v>
      </c>
      <c r="E21" s="7" t="s">
        <v>32</v>
      </c>
      <c r="F21" s="7" t="s">
        <v>33</v>
      </c>
      <c r="G21" s="7">
        <v>4.999999999838682</v>
      </c>
    </row>
    <row r="22" spans="2:7" ht="14.25">
      <c r="B22" s="7" t="s">
        <v>25</v>
      </c>
      <c r="C22" s="7" t="s">
        <v>26</v>
      </c>
      <c r="D22" s="9">
        <v>2.0000000001613176</v>
      </c>
      <c r="E22" s="7" t="s">
        <v>34</v>
      </c>
      <c r="F22" s="7" t="s">
        <v>33</v>
      </c>
      <c r="G22" s="9">
        <v>1.0000000001613176</v>
      </c>
    </row>
    <row r="23" spans="2:7" ht="14.25">
      <c r="B23" s="7" t="s">
        <v>27</v>
      </c>
      <c r="C23" s="7" t="s">
        <v>28</v>
      </c>
      <c r="D23" s="9">
        <v>1</v>
      </c>
      <c r="E23" s="7" t="s">
        <v>35</v>
      </c>
      <c r="F23" s="7" t="s">
        <v>33</v>
      </c>
      <c r="G23" s="7">
        <v>6</v>
      </c>
    </row>
    <row r="24" spans="2:7" ht="15" thickBot="1">
      <c r="B24" s="5" t="s">
        <v>27</v>
      </c>
      <c r="C24" s="5" t="s">
        <v>28</v>
      </c>
      <c r="D24" s="8">
        <v>1</v>
      </c>
      <c r="E24" s="5" t="s">
        <v>36</v>
      </c>
      <c r="F24" s="5" t="s">
        <v>30</v>
      </c>
      <c r="G24" s="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B1">
      <selection activeCell="E10" sqref="E10"/>
    </sheetView>
  </sheetViews>
  <sheetFormatPr defaultColWidth="9.00390625" defaultRowHeight="14.25"/>
  <cols>
    <col min="1" max="1" width="9.50390625" style="0" bestFit="1" customWidth="1"/>
    <col min="2" max="3" width="9.50390625" style="0" customWidth="1"/>
    <col min="4" max="4" width="9.50390625" style="0" bestFit="1" customWidth="1"/>
    <col min="5" max="5" width="8.00390625" style="0" customWidth="1"/>
    <col min="6" max="6" width="9.125" style="0" customWidth="1"/>
    <col min="7" max="7" width="8.75390625" style="0" customWidth="1"/>
    <col min="8" max="8" width="9.50390625" style="0" customWidth="1"/>
  </cols>
  <sheetData>
    <row r="1" spans="2:8" ht="15" thickTop="1">
      <c r="B1" s="10" t="s">
        <v>9</v>
      </c>
      <c r="C1" s="11"/>
      <c r="D1" s="1"/>
      <c r="E1" s="1">
        <v>2.0000000001613176</v>
      </c>
      <c r="F1" s="1">
        <v>1</v>
      </c>
      <c r="G1" s="1"/>
      <c r="H1" s="1"/>
    </row>
    <row r="2" spans="1:8" ht="14.25">
      <c r="A2" s="1"/>
      <c r="B2" s="12"/>
      <c r="C2" s="13"/>
      <c r="D2" s="1"/>
      <c r="E2" s="1">
        <f>PRODUCT(C4:C10)</f>
        <v>5039.999999845135</v>
      </c>
      <c r="F2" s="1">
        <v>2</v>
      </c>
      <c r="G2" s="1"/>
      <c r="H2" s="1"/>
    </row>
    <row r="3" spans="2:6" ht="14.25">
      <c r="B3" s="14" t="s">
        <v>1</v>
      </c>
      <c r="C3" s="15" t="s">
        <v>0</v>
      </c>
      <c r="F3" s="1">
        <v>3</v>
      </c>
    </row>
    <row r="4" spans="2:6" ht="14.25">
      <c r="B4" s="16" t="s">
        <v>2</v>
      </c>
      <c r="C4" s="2">
        <f>C8-2</f>
        <v>2</v>
      </c>
      <c r="F4" s="1">
        <v>4</v>
      </c>
    </row>
    <row r="5" spans="2:6" ht="14.25">
      <c r="B5" s="16" t="s">
        <v>3</v>
      </c>
      <c r="C5" s="2">
        <f>C6+1</f>
        <v>6</v>
      </c>
      <c r="F5" s="1">
        <v>5</v>
      </c>
    </row>
    <row r="6" spans="2:6" ht="14.25">
      <c r="B6" s="16" t="s">
        <v>4</v>
      </c>
      <c r="C6" s="2">
        <v>5</v>
      </c>
      <c r="F6" s="1">
        <v>6</v>
      </c>
    </row>
    <row r="7" spans="2:6" ht="14.25">
      <c r="B7" s="16" t="s">
        <v>5</v>
      </c>
      <c r="C7" s="2">
        <f>C6-E1</f>
        <v>2.9999999998386824</v>
      </c>
      <c r="F7" s="1">
        <v>7</v>
      </c>
    </row>
    <row r="8" spans="2:6" ht="14.25">
      <c r="B8" s="16" t="s">
        <v>6</v>
      </c>
      <c r="C8" s="2">
        <f>C5-2</f>
        <v>4</v>
      </c>
      <c r="F8">
        <f>PRODUCT(F1:F7)</f>
        <v>5040</v>
      </c>
    </row>
    <row r="9" spans="2:3" ht="14.25">
      <c r="B9" s="16" t="s">
        <v>7</v>
      </c>
      <c r="C9" s="2">
        <v>1</v>
      </c>
    </row>
    <row r="10" spans="2:3" ht="15" thickBot="1">
      <c r="B10" s="17" t="s">
        <v>8</v>
      </c>
      <c r="C10" s="3">
        <f>C6+E1</f>
        <v>7.000000000161318</v>
      </c>
    </row>
    <row r="11" ht="15" thickTop="1"/>
  </sheetData>
  <mergeCells count="1">
    <mergeCell ref="B1:C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qiao</dc:creator>
  <cp:keywords/>
  <dc:description/>
  <cp:lastModifiedBy>qiao</cp:lastModifiedBy>
  <dcterms:created xsi:type="dcterms:W3CDTF">2005-10-10T00:59:01Z</dcterms:created>
  <dcterms:modified xsi:type="dcterms:W3CDTF">2005-10-15T03:29:36Z</dcterms:modified>
  <cp:category/>
  <cp:version/>
  <cp:contentType/>
  <cp:contentStatus/>
</cp:coreProperties>
</file>