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435" windowHeight="11370"/>
  </bookViews>
  <sheets>
    <sheet name="产品价格年度比较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5" i="1" l="1"/>
  <c r="C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5" i="1"/>
  <c r="F4" i="1"/>
  <c r="E4" i="1"/>
  <c r="F3" i="1"/>
  <c r="E3" i="1"/>
  <c r="E15" i="1" l="1"/>
</calcChain>
</file>

<file path=xl/sharedStrings.xml><?xml version="1.0" encoding="utf-8"?>
<sst xmlns="http://schemas.openxmlformats.org/spreadsheetml/2006/main" count="19" uniqueCount="19">
  <si>
    <t>项目</t>
  </si>
  <si>
    <t>增减金额</t>
  </si>
  <si>
    <t>增减比率</t>
  </si>
  <si>
    <t>合计</t>
  </si>
  <si>
    <t>上年价格</t>
    <phoneticPr fontId="2" type="noConversion"/>
  </si>
  <si>
    <t>本年价格</t>
    <phoneticPr fontId="2" type="noConversion"/>
  </si>
  <si>
    <t>A产品</t>
    <phoneticPr fontId="2" type="noConversion"/>
  </si>
  <si>
    <t>B产品</t>
    <phoneticPr fontId="2" type="noConversion"/>
  </si>
  <si>
    <t>C产品</t>
    <phoneticPr fontId="2" type="noConversion"/>
  </si>
  <si>
    <t>D产品</t>
    <phoneticPr fontId="2" type="noConversion"/>
  </si>
  <si>
    <t>E产品</t>
    <phoneticPr fontId="2" type="noConversion"/>
  </si>
  <si>
    <t>F产品</t>
    <phoneticPr fontId="2" type="noConversion"/>
  </si>
  <si>
    <t>G产品</t>
    <phoneticPr fontId="2" type="noConversion"/>
  </si>
  <si>
    <t>H产品</t>
    <phoneticPr fontId="2" type="noConversion"/>
  </si>
  <si>
    <t>I产品</t>
    <phoneticPr fontId="2" type="noConversion"/>
  </si>
  <si>
    <t>J产品</t>
    <phoneticPr fontId="2" type="noConversion"/>
  </si>
  <si>
    <t>K产品</t>
    <phoneticPr fontId="2" type="noConversion"/>
  </si>
  <si>
    <t>L产品</t>
    <phoneticPr fontId="2" type="noConversion"/>
  </si>
  <si>
    <t>产品价格年度比较分析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</si>
</sst>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%"/>
  </numFmts>
  <fonts count="7" x14ac:knownFonts="1">
    <font>
      <sz val="11"/>
      <color theme="1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 vertical="center"/>
    </xf>
    <xf numFmtId="176" fontId="6" fillId="0" borderId="2" xfId="1" applyNumberFormat="1" applyFont="1" applyFill="1" applyBorder="1" applyAlignment="1" applyProtection="1">
      <alignment horizontal="center" vertical="center"/>
      <protection hidden="1"/>
    </xf>
    <xf numFmtId="176" fontId="6" fillId="0" borderId="2" xfId="1" applyNumberFormat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horizontal="center" vertical="center"/>
    </xf>
    <xf numFmtId="176" fontId="6" fillId="3" borderId="2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产品价格年度比较!$C$2</c:f>
              <c:strCache>
                <c:ptCount val="1"/>
                <c:pt idx="0">
                  <c:v>上年价格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产品价格年度比较!$B$3:$B$14</c:f>
              <c:strCache>
                <c:ptCount val="12"/>
                <c:pt idx="0">
                  <c:v>A产品</c:v>
                </c:pt>
                <c:pt idx="1">
                  <c:v>B产品</c:v>
                </c:pt>
                <c:pt idx="2">
                  <c:v>C产品</c:v>
                </c:pt>
                <c:pt idx="3">
                  <c:v>D产品</c:v>
                </c:pt>
                <c:pt idx="4">
                  <c:v>E产品</c:v>
                </c:pt>
                <c:pt idx="5">
                  <c:v>F产品</c:v>
                </c:pt>
                <c:pt idx="6">
                  <c:v>G产品</c:v>
                </c:pt>
                <c:pt idx="7">
                  <c:v>H产品</c:v>
                </c:pt>
                <c:pt idx="8">
                  <c:v>I产品</c:v>
                </c:pt>
                <c:pt idx="9">
                  <c:v>J产品</c:v>
                </c:pt>
                <c:pt idx="10">
                  <c:v>K产品</c:v>
                </c:pt>
                <c:pt idx="11">
                  <c:v>L产品</c:v>
                </c:pt>
              </c:strCache>
            </c:strRef>
          </c:cat>
          <c:val>
            <c:numRef>
              <c:f>产品价格年度比较!$C$3:$C$14</c:f>
              <c:numCache>
                <c:formatCode>0.00_ </c:formatCode>
                <c:ptCount val="12"/>
                <c:pt idx="0">
                  <c:v>658</c:v>
                </c:pt>
                <c:pt idx="1">
                  <c:v>685</c:v>
                </c:pt>
                <c:pt idx="2">
                  <c:v>701</c:v>
                </c:pt>
                <c:pt idx="3">
                  <c:v>753</c:v>
                </c:pt>
                <c:pt idx="4">
                  <c:v>688</c:v>
                </c:pt>
                <c:pt idx="5">
                  <c:v>605</c:v>
                </c:pt>
                <c:pt idx="6">
                  <c:v>599</c:v>
                </c:pt>
                <c:pt idx="7">
                  <c:v>725</c:v>
                </c:pt>
                <c:pt idx="8">
                  <c:v>569</c:v>
                </c:pt>
                <c:pt idx="9">
                  <c:v>721</c:v>
                </c:pt>
                <c:pt idx="10">
                  <c:v>606</c:v>
                </c:pt>
                <c:pt idx="11">
                  <c:v>756</c:v>
                </c:pt>
              </c:numCache>
            </c:numRef>
          </c:val>
        </c:ser>
        <c:ser>
          <c:idx val="1"/>
          <c:order val="1"/>
          <c:tx>
            <c:strRef>
              <c:f>产品价格年度比较!$D$2</c:f>
              <c:strCache>
                <c:ptCount val="1"/>
                <c:pt idx="0">
                  <c:v>本年价格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产品价格年度比较!$B$3:$B$14</c:f>
              <c:strCache>
                <c:ptCount val="12"/>
                <c:pt idx="0">
                  <c:v>A产品</c:v>
                </c:pt>
                <c:pt idx="1">
                  <c:v>B产品</c:v>
                </c:pt>
                <c:pt idx="2">
                  <c:v>C产品</c:v>
                </c:pt>
                <c:pt idx="3">
                  <c:v>D产品</c:v>
                </c:pt>
                <c:pt idx="4">
                  <c:v>E产品</c:v>
                </c:pt>
                <c:pt idx="5">
                  <c:v>F产品</c:v>
                </c:pt>
                <c:pt idx="6">
                  <c:v>G产品</c:v>
                </c:pt>
                <c:pt idx="7">
                  <c:v>H产品</c:v>
                </c:pt>
                <c:pt idx="8">
                  <c:v>I产品</c:v>
                </c:pt>
                <c:pt idx="9">
                  <c:v>J产品</c:v>
                </c:pt>
                <c:pt idx="10">
                  <c:v>K产品</c:v>
                </c:pt>
                <c:pt idx="11">
                  <c:v>L产品</c:v>
                </c:pt>
              </c:strCache>
            </c:strRef>
          </c:cat>
          <c:val>
            <c:numRef>
              <c:f>产品价格年度比较!$D$3:$D$14</c:f>
              <c:numCache>
                <c:formatCode>0.00_ </c:formatCode>
                <c:ptCount val="12"/>
                <c:pt idx="0">
                  <c:v>758</c:v>
                </c:pt>
                <c:pt idx="1">
                  <c:v>785</c:v>
                </c:pt>
                <c:pt idx="2">
                  <c:v>795</c:v>
                </c:pt>
                <c:pt idx="3">
                  <c:v>823</c:v>
                </c:pt>
                <c:pt idx="4">
                  <c:v>600</c:v>
                </c:pt>
                <c:pt idx="5">
                  <c:v>676</c:v>
                </c:pt>
                <c:pt idx="6">
                  <c:v>642</c:v>
                </c:pt>
                <c:pt idx="7">
                  <c:v>818</c:v>
                </c:pt>
                <c:pt idx="8">
                  <c:v>653</c:v>
                </c:pt>
                <c:pt idx="9">
                  <c:v>814</c:v>
                </c:pt>
                <c:pt idx="10">
                  <c:v>600</c:v>
                </c:pt>
                <c:pt idx="11">
                  <c:v>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21600"/>
        <c:axId val="229723136"/>
      </c:barChart>
      <c:lineChart>
        <c:grouping val="standard"/>
        <c:varyColors val="0"/>
        <c:ser>
          <c:idx val="2"/>
          <c:order val="2"/>
          <c:tx>
            <c:strRef>
              <c:f>产品价格年度比较!$F$2</c:f>
              <c:strCache>
                <c:ptCount val="1"/>
                <c:pt idx="0">
                  <c:v>增减比率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产品价格年度比较!$F$3:$F$14</c:f>
              <c:numCache>
                <c:formatCode>0.0%</c:formatCode>
                <c:ptCount val="12"/>
                <c:pt idx="0">
                  <c:v>0.1519756838905775</c:v>
                </c:pt>
                <c:pt idx="1">
                  <c:v>0.145985401459854</c:v>
                </c:pt>
                <c:pt idx="2">
                  <c:v>0.1340941512125535</c:v>
                </c:pt>
                <c:pt idx="3">
                  <c:v>9.2961487383798141E-2</c:v>
                </c:pt>
                <c:pt idx="4">
                  <c:v>-0.12790697674418605</c:v>
                </c:pt>
                <c:pt idx="5">
                  <c:v>0.11735537190082644</c:v>
                </c:pt>
                <c:pt idx="6">
                  <c:v>7.178631051752922E-2</c:v>
                </c:pt>
                <c:pt idx="7">
                  <c:v>0.12827586206896552</c:v>
                </c:pt>
                <c:pt idx="8">
                  <c:v>0.14762741652021089</c:v>
                </c:pt>
                <c:pt idx="9">
                  <c:v>0.1289875173370319</c:v>
                </c:pt>
                <c:pt idx="10">
                  <c:v>-9.9009900990099011E-3</c:v>
                </c:pt>
                <c:pt idx="11">
                  <c:v>8.8624338624338619E-2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30560"/>
        <c:axId val="229729024"/>
      </c:lineChart>
      <c:catAx>
        <c:axId val="22972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9723136"/>
        <c:crosses val="autoZero"/>
        <c:auto val="1"/>
        <c:lblAlgn val="ctr"/>
        <c:lblOffset val="100"/>
        <c:noMultiLvlLbl val="0"/>
      </c:catAx>
      <c:valAx>
        <c:axId val="229723136"/>
        <c:scaling>
          <c:orientation val="minMax"/>
          <c:max val="1000"/>
          <c:min val="0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229721600"/>
        <c:crosses val="autoZero"/>
        <c:crossBetween val="between"/>
        <c:majorUnit val="100"/>
        <c:minorUnit val="100"/>
      </c:valAx>
      <c:valAx>
        <c:axId val="229729024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crossAx val="229730560"/>
        <c:crosses val="max"/>
        <c:crossBetween val="between"/>
        <c:majorUnit val="0.1"/>
        <c:minorUnit val="0.1"/>
      </c:valAx>
      <c:catAx>
        <c:axId val="22973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97290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4</xdr:row>
      <xdr:rowOff>166687</xdr:rowOff>
    </xdr:from>
    <xdr:to>
      <xdr:col>15</xdr:col>
      <xdr:colOff>590550</xdr:colOff>
      <xdr:row>28</xdr:row>
      <xdr:rowOff>66675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20;&#26684;\&#20250;&#35745;\&#31532;9&#31456;%20&#20135;&#21697;&#25104;&#26412;&#31649;&#29702;&#34920;&#26684;\&#20135;&#21697;&#25104;&#26412;&#31649;&#29702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生产成本分析表格"/>
      <sheetName val="生产成本趋势分析"/>
      <sheetName val="生产成本结构分析饼图"/>
      <sheetName val="各月生产成本年度比较"/>
      <sheetName val="生产成本与产量相关性分析"/>
      <sheetName val="计划单位成本与实际单位成本比较图表"/>
      <sheetName val="产量变动对成本升降趋势的影响"/>
      <sheetName val="同类子产品成本比较"/>
      <sheetName val="复合饼图"/>
      <sheetName val="总生产成本年度比较表"/>
    </sheetNames>
    <sheetDataSet>
      <sheetData sheetId="0"/>
      <sheetData sheetId="1"/>
      <sheetData sheetId="2"/>
      <sheetData sheetId="3">
        <row r="2">
          <cell r="C2" t="str">
            <v>上年数</v>
          </cell>
          <cell r="D2" t="str">
            <v>本年数</v>
          </cell>
          <cell r="F2" t="str">
            <v>增减比率</v>
          </cell>
        </row>
        <row r="3">
          <cell r="B3" t="str">
            <v>1月</v>
          </cell>
          <cell r="C3">
            <v>658214.15</v>
          </cell>
          <cell r="D3">
            <v>758826.08</v>
          </cell>
          <cell r="F3">
            <v>0.15285592082759072</v>
          </cell>
        </row>
        <row r="4">
          <cell r="B4" t="str">
            <v>2月</v>
          </cell>
          <cell r="C4">
            <v>685215.2</v>
          </cell>
          <cell r="D4">
            <v>785561.41999999993</v>
          </cell>
          <cell r="F4">
            <v>0.1464448249250746</v>
          </cell>
        </row>
        <row r="5">
          <cell r="B5" t="str">
            <v>3月</v>
          </cell>
          <cell r="C5">
            <v>701520.25</v>
          </cell>
          <cell r="D5">
            <v>795526.76000000013</v>
          </cell>
          <cell r="F5">
            <v>0.13400398634251845</v>
          </cell>
        </row>
        <row r="6">
          <cell r="B6" t="str">
            <v>4月</v>
          </cell>
          <cell r="C6">
            <v>753650.36</v>
          </cell>
          <cell r="D6">
            <v>823812.41</v>
          </cell>
          <cell r="F6">
            <v>9.3096286718419463E-2</v>
          </cell>
        </row>
        <row r="7">
          <cell r="B7" t="str">
            <v>5月</v>
          </cell>
          <cell r="C7">
            <v>688250.18</v>
          </cell>
          <cell r="D7">
            <v>765438</v>
          </cell>
          <cell r="F7">
            <v>0.11215081701831149</v>
          </cell>
        </row>
        <row r="8">
          <cell r="B8" t="str">
            <v>6月</v>
          </cell>
          <cell r="C8">
            <v>605802.36</v>
          </cell>
          <cell r="D8">
            <v>676769.8</v>
          </cell>
          <cell r="F8">
            <v>0.11714619269558485</v>
          </cell>
        </row>
        <row r="9">
          <cell r="B9" t="str">
            <v>7月</v>
          </cell>
          <cell r="C9">
            <v>599860.57999999996</v>
          </cell>
          <cell r="D9">
            <v>642449.81000000006</v>
          </cell>
          <cell r="F9">
            <v>7.0998547695866429E-2</v>
          </cell>
        </row>
        <row r="10">
          <cell r="B10" t="str">
            <v>8月</v>
          </cell>
          <cell r="C10">
            <v>725630.23</v>
          </cell>
          <cell r="D10">
            <v>818605.92</v>
          </cell>
          <cell r="F10">
            <v>0.12813094900966304</v>
          </cell>
        </row>
        <row r="11">
          <cell r="B11" t="str">
            <v>9月</v>
          </cell>
          <cell r="C11">
            <v>569820.25</v>
          </cell>
          <cell r="D11">
            <v>653359.81000000006</v>
          </cell>
          <cell r="F11">
            <v>0.14660686418216984</v>
          </cell>
        </row>
        <row r="12">
          <cell r="B12" t="str">
            <v>10月</v>
          </cell>
          <cell r="C12">
            <v>721025.55</v>
          </cell>
          <cell r="D12">
            <v>814404.20000000007</v>
          </cell>
          <cell r="F12">
            <v>0.12950810134259461</v>
          </cell>
        </row>
        <row r="13">
          <cell r="B13" t="str">
            <v>11月</v>
          </cell>
          <cell r="C13">
            <v>606982.78</v>
          </cell>
          <cell r="D13">
            <v>603514.02</v>
          </cell>
          <cell r="F13">
            <v>-5.7147584977616812E-3</v>
          </cell>
        </row>
        <row r="14">
          <cell r="B14" t="str">
            <v>12月</v>
          </cell>
          <cell r="C14">
            <v>756821.89</v>
          </cell>
          <cell r="D14">
            <v>823440.46</v>
          </cell>
          <cell r="F14">
            <v>8.802410564525287E-2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5"/>
  <sheetViews>
    <sheetView showGridLines="0" tabSelected="1" workbookViewId="0">
      <selection activeCell="D31" sqref="D31"/>
    </sheetView>
  </sheetViews>
  <sheetFormatPr defaultRowHeight="13.5" x14ac:dyDescent="0.15"/>
  <cols>
    <col min="1" max="1" width="2.75" customWidth="1"/>
    <col min="3" max="3" width="14" customWidth="1"/>
    <col min="4" max="4" width="12.25" customWidth="1"/>
    <col min="5" max="5" width="10.125" customWidth="1"/>
    <col min="6" max="6" width="10.25" customWidth="1"/>
  </cols>
  <sheetData>
    <row r="1" spans="2:6" ht="28.5" x14ac:dyDescent="0.15">
      <c r="B1" s="1" t="s">
        <v>18</v>
      </c>
      <c r="C1" s="1"/>
      <c r="D1" s="1"/>
      <c r="E1" s="1"/>
      <c r="F1" s="1"/>
    </row>
    <row r="2" spans="2:6" ht="14.25" x14ac:dyDescent="0.15">
      <c r="B2" s="2" t="s">
        <v>0</v>
      </c>
      <c r="C2" s="2" t="s">
        <v>4</v>
      </c>
      <c r="D2" s="2" t="s">
        <v>5</v>
      </c>
      <c r="E2" s="2" t="s">
        <v>1</v>
      </c>
      <c r="F2" s="2" t="s">
        <v>2</v>
      </c>
    </row>
    <row r="3" spans="2:6" x14ac:dyDescent="0.15">
      <c r="B3" s="3" t="s">
        <v>6</v>
      </c>
      <c r="C3" s="4">
        <v>658</v>
      </c>
      <c r="D3" s="5">
        <v>758</v>
      </c>
      <c r="E3" s="5">
        <f>D3-C3</f>
        <v>100</v>
      </c>
      <c r="F3" s="6">
        <f>IF(C3=0,0,E3/C3)</f>
        <v>0.1519756838905775</v>
      </c>
    </row>
    <row r="4" spans="2:6" x14ac:dyDescent="0.15">
      <c r="B4" s="3" t="s">
        <v>7</v>
      </c>
      <c r="C4" s="4">
        <v>685</v>
      </c>
      <c r="D4" s="5">
        <v>785</v>
      </c>
      <c r="E4" s="5">
        <f t="shared" ref="E4:E14" si="0">D4-C4</f>
        <v>100</v>
      </c>
      <c r="F4" s="6">
        <f t="shared" ref="F4:F14" si="1">IF(C4=0,0,E4/C4)</f>
        <v>0.145985401459854</v>
      </c>
    </row>
    <row r="5" spans="2:6" x14ac:dyDescent="0.15">
      <c r="B5" s="3" t="s">
        <v>8</v>
      </c>
      <c r="C5" s="4">
        <v>701</v>
      </c>
      <c r="D5" s="5">
        <v>795</v>
      </c>
      <c r="E5" s="5">
        <f>D5-C5</f>
        <v>94</v>
      </c>
      <c r="F5" s="6">
        <f t="shared" si="1"/>
        <v>0.1340941512125535</v>
      </c>
    </row>
    <row r="6" spans="2:6" x14ac:dyDescent="0.15">
      <c r="B6" s="3" t="s">
        <v>9</v>
      </c>
      <c r="C6" s="4">
        <v>753</v>
      </c>
      <c r="D6" s="5">
        <v>823</v>
      </c>
      <c r="E6" s="5">
        <f t="shared" si="0"/>
        <v>70</v>
      </c>
      <c r="F6" s="6">
        <f t="shared" si="1"/>
        <v>9.2961487383798141E-2</v>
      </c>
    </row>
    <row r="7" spans="2:6" x14ac:dyDescent="0.15">
      <c r="B7" s="3" t="s">
        <v>10</v>
      </c>
      <c r="C7" s="4">
        <v>688</v>
      </c>
      <c r="D7" s="5">
        <v>600</v>
      </c>
      <c r="E7" s="5">
        <f t="shared" si="0"/>
        <v>-88</v>
      </c>
      <c r="F7" s="6">
        <f t="shared" si="1"/>
        <v>-0.12790697674418605</v>
      </c>
    </row>
    <row r="8" spans="2:6" x14ac:dyDescent="0.15">
      <c r="B8" s="3" t="s">
        <v>11</v>
      </c>
      <c r="C8" s="4">
        <v>605</v>
      </c>
      <c r="D8" s="5">
        <v>676</v>
      </c>
      <c r="E8" s="5">
        <f t="shared" si="0"/>
        <v>71</v>
      </c>
      <c r="F8" s="6">
        <f t="shared" si="1"/>
        <v>0.11735537190082644</v>
      </c>
    </row>
    <row r="9" spans="2:6" x14ac:dyDescent="0.15">
      <c r="B9" s="3" t="s">
        <v>12</v>
      </c>
      <c r="C9" s="4">
        <v>599</v>
      </c>
      <c r="D9" s="5">
        <v>642</v>
      </c>
      <c r="E9" s="5">
        <f t="shared" si="0"/>
        <v>43</v>
      </c>
      <c r="F9" s="6">
        <f t="shared" si="1"/>
        <v>7.178631051752922E-2</v>
      </c>
    </row>
    <row r="10" spans="2:6" x14ac:dyDescent="0.15">
      <c r="B10" s="3" t="s">
        <v>13</v>
      </c>
      <c r="C10" s="4">
        <v>725</v>
      </c>
      <c r="D10" s="5">
        <v>818</v>
      </c>
      <c r="E10" s="5">
        <f t="shared" si="0"/>
        <v>93</v>
      </c>
      <c r="F10" s="6">
        <f t="shared" si="1"/>
        <v>0.12827586206896552</v>
      </c>
    </row>
    <row r="11" spans="2:6" x14ac:dyDescent="0.15">
      <c r="B11" s="3" t="s">
        <v>14</v>
      </c>
      <c r="C11" s="4">
        <v>569</v>
      </c>
      <c r="D11" s="5">
        <v>653</v>
      </c>
      <c r="E11" s="5">
        <f t="shared" si="0"/>
        <v>84</v>
      </c>
      <c r="F11" s="6">
        <f t="shared" si="1"/>
        <v>0.14762741652021089</v>
      </c>
    </row>
    <row r="12" spans="2:6" x14ac:dyDescent="0.15">
      <c r="B12" s="3" t="s">
        <v>15</v>
      </c>
      <c r="C12" s="4">
        <v>721</v>
      </c>
      <c r="D12" s="5">
        <v>814</v>
      </c>
      <c r="E12" s="5">
        <f t="shared" si="0"/>
        <v>93</v>
      </c>
      <c r="F12" s="6">
        <f t="shared" si="1"/>
        <v>0.1289875173370319</v>
      </c>
    </row>
    <row r="13" spans="2:6" x14ac:dyDescent="0.15">
      <c r="B13" s="3" t="s">
        <v>16</v>
      </c>
      <c r="C13" s="4">
        <v>606</v>
      </c>
      <c r="D13" s="5">
        <v>600</v>
      </c>
      <c r="E13" s="5">
        <f t="shared" si="0"/>
        <v>-6</v>
      </c>
      <c r="F13" s="6">
        <f t="shared" si="1"/>
        <v>-9.9009900990099011E-3</v>
      </c>
    </row>
    <row r="14" spans="2:6" x14ac:dyDescent="0.15">
      <c r="B14" s="3" t="s">
        <v>17</v>
      </c>
      <c r="C14" s="4">
        <v>756</v>
      </c>
      <c r="D14" s="5">
        <v>823</v>
      </c>
      <c r="E14" s="5">
        <f t="shared" si="0"/>
        <v>67</v>
      </c>
      <c r="F14" s="6">
        <f t="shared" si="1"/>
        <v>8.8624338624338619E-2</v>
      </c>
    </row>
    <row r="15" spans="2:6" x14ac:dyDescent="0.15">
      <c r="B15" s="3" t="s">
        <v>3</v>
      </c>
      <c r="C15" s="7">
        <f>SUM(C3:C14)</f>
        <v>8066</v>
      </c>
      <c r="D15" s="7">
        <v>896</v>
      </c>
      <c r="E15" s="7">
        <f>SUM(E3:E14)</f>
        <v>721</v>
      </c>
      <c r="F15" s="7"/>
    </row>
  </sheetData>
  <mergeCells count="1">
    <mergeCell ref="B1:F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产品价格年度比较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2012-07-24T03:20:16Z</dcterms:created>
  <dcterms:modified xsi:type="dcterms:W3CDTF">2012-07-24T03:50:21Z</dcterms:modified>
</cp:coreProperties>
</file>