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387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H21" i="1" s="1"/>
  <c r="G5" i="1"/>
  <c r="D6" i="1"/>
  <c r="H6" i="1" s="1"/>
  <c r="D7" i="1"/>
  <c r="H7" i="1" s="1"/>
  <c r="D8" i="1"/>
  <c r="H8" i="1" s="1"/>
  <c r="D9" i="1"/>
  <c r="H9" i="1" s="1"/>
  <c r="D10" i="1"/>
  <c r="H10" i="1" s="1"/>
  <c r="D11" i="1"/>
  <c r="H11" i="1" s="1"/>
  <c r="D12" i="1"/>
  <c r="H12" i="1" s="1"/>
  <c r="D13" i="1"/>
  <c r="H13" i="1" s="1"/>
  <c r="D14" i="1"/>
  <c r="H14" i="1" s="1"/>
  <c r="D15" i="1"/>
  <c r="H15" i="1" s="1"/>
  <c r="D16" i="1"/>
  <c r="H16" i="1" s="1"/>
  <c r="D17" i="1"/>
  <c r="H17" i="1" s="1"/>
  <c r="D18" i="1"/>
  <c r="H18" i="1" s="1"/>
  <c r="D19" i="1"/>
  <c r="H19" i="1" s="1"/>
  <c r="D20" i="1"/>
  <c r="H20" i="1" s="1"/>
  <c r="D21" i="1"/>
  <c r="D5" i="1"/>
  <c r="H5" i="1" s="1"/>
</calcChain>
</file>

<file path=xl/sharedStrings.xml><?xml version="1.0" encoding="utf-8"?>
<sst xmlns="http://schemas.openxmlformats.org/spreadsheetml/2006/main" count="45" uniqueCount="43">
  <si>
    <t>员工年假休假统计表</t>
    <phoneticPr fontId="1" type="noConversion"/>
  </si>
  <si>
    <t>休假人数</t>
    <phoneticPr fontId="1" type="noConversion"/>
  </si>
  <si>
    <t>工龄</t>
    <phoneticPr fontId="1" type="noConversion"/>
  </si>
  <si>
    <t>姓名</t>
    <phoneticPr fontId="1" type="noConversion"/>
  </si>
  <si>
    <t>应休日数</t>
    <phoneticPr fontId="1" type="noConversion"/>
  </si>
  <si>
    <t>已休日数</t>
    <phoneticPr fontId="1" type="noConversion"/>
  </si>
  <si>
    <t>工作代理人</t>
    <phoneticPr fontId="1" type="noConversion"/>
  </si>
  <si>
    <t>休假开始日</t>
    <phoneticPr fontId="1" type="noConversion"/>
  </si>
  <si>
    <t>休假结束日</t>
    <phoneticPr fontId="1" type="noConversion"/>
  </si>
  <si>
    <t>谢鹏飞</t>
    <phoneticPr fontId="1" type="noConversion"/>
  </si>
  <si>
    <t>刘楠</t>
    <phoneticPr fontId="1" type="noConversion"/>
  </si>
  <si>
    <t>王浩</t>
    <phoneticPr fontId="1" type="noConversion"/>
  </si>
  <si>
    <t>陈涛</t>
    <phoneticPr fontId="1" type="noConversion"/>
  </si>
  <si>
    <t>刘瑞</t>
    <phoneticPr fontId="1" type="noConversion"/>
  </si>
  <si>
    <t>黄熙</t>
    <phoneticPr fontId="1" type="noConversion"/>
  </si>
  <si>
    <t>何明</t>
    <phoneticPr fontId="1" type="noConversion"/>
  </si>
  <si>
    <t>王真</t>
    <phoneticPr fontId="1" type="noConversion"/>
  </si>
  <si>
    <t>刘鲍</t>
    <phoneticPr fontId="1" type="noConversion"/>
  </si>
  <si>
    <t>何义</t>
    <phoneticPr fontId="1" type="noConversion"/>
  </si>
  <si>
    <t>刘青</t>
    <phoneticPr fontId="1" type="noConversion"/>
  </si>
  <si>
    <t>陈刚</t>
    <phoneticPr fontId="1" type="noConversion"/>
  </si>
  <si>
    <t>王昊</t>
    <phoneticPr fontId="1" type="noConversion"/>
  </si>
  <si>
    <t>陈凯</t>
    <phoneticPr fontId="1" type="noConversion"/>
  </si>
  <si>
    <t>赵栏</t>
    <phoneticPr fontId="1" type="noConversion"/>
  </si>
  <si>
    <t>陈艳</t>
    <phoneticPr fontId="1" type="noConversion"/>
  </si>
  <si>
    <t>王敏</t>
    <phoneticPr fontId="1" type="noConversion"/>
  </si>
  <si>
    <t>刘艳</t>
    <phoneticPr fontId="1" type="noConversion"/>
  </si>
  <si>
    <t>陈飞</t>
    <phoneticPr fontId="1" type="noConversion"/>
  </si>
  <si>
    <t>刘菲</t>
    <phoneticPr fontId="1" type="noConversion"/>
  </si>
  <si>
    <t>陈波</t>
    <phoneticPr fontId="1" type="noConversion"/>
  </si>
  <si>
    <t>陈俊</t>
    <phoneticPr fontId="1" type="noConversion"/>
  </si>
  <si>
    <t>王华</t>
    <phoneticPr fontId="1" type="noConversion"/>
  </si>
  <si>
    <t>陈昊</t>
    <phoneticPr fontId="1" type="noConversion"/>
  </si>
  <si>
    <t>刘远</t>
    <phoneticPr fontId="1" type="noConversion"/>
  </si>
  <si>
    <t>陈圆</t>
    <phoneticPr fontId="1" type="noConversion"/>
  </si>
  <si>
    <t>刘靛</t>
    <phoneticPr fontId="1" type="noConversion"/>
  </si>
  <si>
    <t>何俊</t>
    <phoneticPr fontId="1" type="noConversion"/>
  </si>
  <si>
    <t>陈颦</t>
    <phoneticPr fontId="1" type="noConversion"/>
  </si>
  <si>
    <t>王磊</t>
    <phoneticPr fontId="1" type="noConversion"/>
  </si>
  <si>
    <t>刘强</t>
    <phoneticPr fontId="1" type="noConversion"/>
  </si>
  <si>
    <t>王峰</t>
    <phoneticPr fontId="1" type="noConversion"/>
  </si>
  <si>
    <t>刘灵</t>
    <phoneticPr fontId="1" type="noConversion"/>
  </si>
  <si>
    <t>剩余天数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</si>
</sst>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华文中宋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tabSelected="1" workbookViewId="0">
      <selection activeCell="L16" sqref="L16"/>
    </sheetView>
  </sheetViews>
  <sheetFormatPr defaultRowHeight="13.5" x14ac:dyDescent="0.15"/>
  <cols>
    <col min="4" max="4" width="5.125" customWidth="1"/>
    <col min="5" max="6" width="11" bestFit="1" customWidth="1"/>
    <col min="7" max="8" width="5.375" customWidth="1"/>
    <col min="9" max="9" width="11.125" customWidth="1"/>
  </cols>
  <sheetData>
    <row r="2" spans="2:9" ht="31.5" thickBot="1" x14ac:dyDescent="0.2">
      <c r="B2" s="1" t="s">
        <v>0</v>
      </c>
      <c r="C2" s="1"/>
      <c r="D2" s="1"/>
      <c r="E2" s="1"/>
      <c r="F2" s="1"/>
      <c r="G2" s="1"/>
      <c r="H2" s="1"/>
      <c r="I2" s="1"/>
    </row>
    <row r="3" spans="2:9" ht="20.100000000000001" customHeight="1" x14ac:dyDescent="0.15">
      <c r="B3" s="6" t="s">
        <v>1</v>
      </c>
      <c r="C3" s="7"/>
      <c r="D3" s="7"/>
      <c r="E3" s="7"/>
      <c r="F3" s="7"/>
      <c r="G3" s="7"/>
      <c r="H3" s="8"/>
      <c r="I3" s="9" t="s">
        <v>6</v>
      </c>
    </row>
    <row r="4" spans="2:9" ht="38.25" customHeight="1" x14ac:dyDescent="0.15">
      <c r="B4" s="10" t="s">
        <v>2</v>
      </c>
      <c r="C4" s="4" t="s">
        <v>3</v>
      </c>
      <c r="D4" s="5" t="s">
        <v>4</v>
      </c>
      <c r="E4" s="4" t="s">
        <v>7</v>
      </c>
      <c r="F4" s="4" t="s">
        <v>8</v>
      </c>
      <c r="G4" s="5" t="s">
        <v>5</v>
      </c>
      <c r="H4" s="5" t="s">
        <v>42</v>
      </c>
      <c r="I4" s="11" t="s">
        <v>3</v>
      </c>
    </row>
    <row r="5" spans="2:9" ht="20.100000000000001" customHeight="1" x14ac:dyDescent="0.15">
      <c r="B5" s="12">
        <v>2</v>
      </c>
      <c r="C5" s="2" t="s">
        <v>9</v>
      </c>
      <c r="D5" s="2">
        <f>IF(B5&lt;3,5,10)</f>
        <v>5</v>
      </c>
      <c r="E5" s="3">
        <v>40944</v>
      </c>
      <c r="F5" s="3">
        <v>40947</v>
      </c>
      <c r="G5" s="2">
        <f>DAYS360(E5,F5)</f>
        <v>3</v>
      </c>
      <c r="H5" s="2">
        <f>D5-G5</f>
        <v>2</v>
      </c>
      <c r="I5" s="13" t="s">
        <v>26</v>
      </c>
    </row>
    <row r="6" spans="2:9" ht="20.100000000000001" customHeight="1" x14ac:dyDescent="0.15">
      <c r="B6" s="12">
        <v>3</v>
      </c>
      <c r="C6" s="2" t="s">
        <v>10</v>
      </c>
      <c r="D6" s="2">
        <f t="shared" ref="D6:D21" si="0">IF(B6&lt;3,5,10)</f>
        <v>10</v>
      </c>
      <c r="E6" s="3">
        <v>40946</v>
      </c>
      <c r="F6" s="3">
        <v>40951</v>
      </c>
      <c r="G6" s="2">
        <f t="shared" ref="G6:G21" si="1">DAYS360(E6,F6)</f>
        <v>5</v>
      </c>
      <c r="H6" s="2">
        <f t="shared" ref="H6:H21" si="2">D6-G6</f>
        <v>5</v>
      </c>
      <c r="I6" s="13" t="s">
        <v>27</v>
      </c>
    </row>
    <row r="7" spans="2:9" ht="20.100000000000001" customHeight="1" x14ac:dyDescent="0.15">
      <c r="B7" s="12">
        <v>5</v>
      </c>
      <c r="C7" s="2" t="s">
        <v>11</v>
      </c>
      <c r="D7" s="2">
        <f t="shared" si="0"/>
        <v>10</v>
      </c>
      <c r="E7" s="3">
        <v>40947</v>
      </c>
      <c r="F7" s="3">
        <v>40954</v>
      </c>
      <c r="G7" s="2">
        <f t="shared" si="1"/>
        <v>7</v>
      </c>
      <c r="H7" s="2">
        <f t="shared" si="2"/>
        <v>3</v>
      </c>
      <c r="I7" s="13" t="s">
        <v>16</v>
      </c>
    </row>
    <row r="8" spans="2:9" ht="20.100000000000001" customHeight="1" x14ac:dyDescent="0.15">
      <c r="B8" s="12">
        <v>2</v>
      </c>
      <c r="C8" s="2" t="s">
        <v>12</v>
      </c>
      <c r="D8" s="2">
        <f t="shared" si="0"/>
        <v>5</v>
      </c>
      <c r="E8" s="3">
        <v>40949</v>
      </c>
      <c r="F8" s="3">
        <v>40951</v>
      </c>
      <c r="G8" s="2">
        <f t="shared" si="1"/>
        <v>2</v>
      </c>
      <c r="H8" s="2">
        <f t="shared" si="2"/>
        <v>3</v>
      </c>
      <c r="I8" s="13" t="s">
        <v>28</v>
      </c>
    </row>
    <row r="9" spans="2:9" ht="20.100000000000001" customHeight="1" x14ac:dyDescent="0.15">
      <c r="B9" s="12">
        <v>3</v>
      </c>
      <c r="C9" s="2" t="s">
        <v>13</v>
      </c>
      <c r="D9" s="2">
        <f t="shared" si="0"/>
        <v>10</v>
      </c>
      <c r="E9" s="3">
        <v>40950</v>
      </c>
      <c r="F9" s="3">
        <v>40954</v>
      </c>
      <c r="G9" s="2">
        <f t="shared" si="1"/>
        <v>4</v>
      </c>
      <c r="H9" s="2">
        <f t="shared" si="2"/>
        <v>6</v>
      </c>
      <c r="I9" s="13" t="s">
        <v>29</v>
      </c>
    </row>
    <row r="10" spans="2:9" ht="20.100000000000001" customHeight="1" x14ac:dyDescent="0.15">
      <c r="B10" s="12">
        <v>1</v>
      </c>
      <c r="C10" s="2" t="s">
        <v>14</v>
      </c>
      <c r="D10" s="2">
        <f t="shared" si="0"/>
        <v>5</v>
      </c>
      <c r="E10" s="3">
        <v>40953</v>
      </c>
      <c r="F10" s="3">
        <v>40955</v>
      </c>
      <c r="G10" s="2">
        <f t="shared" si="1"/>
        <v>2</v>
      </c>
      <c r="H10" s="2">
        <f t="shared" si="2"/>
        <v>3</v>
      </c>
      <c r="I10" s="13" t="s">
        <v>30</v>
      </c>
    </row>
    <row r="11" spans="2:9" ht="20.100000000000001" customHeight="1" x14ac:dyDescent="0.15">
      <c r="B11" s="12">
        <v>5</v>
      </c>
      <c r="C11" s="2" t="s">
        <v>15</v>
      </c>
      <c r="D11" s="2">
        <f t="shared" si="0"/>
        <v>10</v>
      </c>
      <c r="E11" s="3">
        <v>40954</v>
      </c>
      <c r="F11" s="3">
        <v>40957</v>
      </c>
      <c r="G11" s="2">
        <f t="shared" si="1"/>
        <v>3</v>
      </c>
      <c r="H11" s="2">
        <f t="shared" si="2"/>
        <v>7</v>
      </c>
      <c r="I11" s="13" t="s">
        <v>31</v>
      </c>
    </row>
    <row r="12" spans="2:9" ht="20.100000000000001" customHeight="1" x14ac:dyDescent="0.15">
      <c r="B12" s="12">
        <v>3</v>
      </c>
      <c r="C12" s="2" t="s">
        <v>16</v>
      </c>
      <c r="D12" s="2">
        <f t="shared" si="0"/>
        <v>10</v>
      </c>
      <c r="E12" s="3">
        <v>40955</v>
      </c>
      <c r="F12" s="3">
        <v>40959</v>
      </c>
      <c r="G12" s="2">
        <f t="shared" si="1"/>
        <v>4</v>
      </c>
      <c r="H12" s="2">
        <f t="shared" si="2"/>
        <v>6</v>
      </c>
      <c r="I12" s="13" t="s">
        <v>32</v>
      </c>
    </row>
    <row r="13" spans="2:9" ht="20.100000000000001" customHeight="1" x14ac:dyDescent="0.15">
      <c r="B13" s="12">
        <v>1</v>
      </c>
      <c r="C13" s="2" t="s">
        <v>17</v>
      </c>
      <c r="D13" s="2">
        <f t="shared" si="0"/>
        <v>5</v>
      </c>
      <c r="E13" s="3">
        <v>40956</v>
      </c>
      <c r="F13" s="3">
        <v>40959</v>
      </c>
      <c r="G13" s="2">
        <f t="shared" si="1"/>
        <v>3</v>
      </c>
      <c r="H13" s="2">
        <f t="shared" si="2"/>
        <v>2</v>
      </c>
      <c r="I13" s="13" t="s">
        <v>33</v>
      </c>
    </row>
    <row r="14" spans="2:9" ht="20.100000000000001" customHeight="1" x14ac:dyDescent="0.15">
      <c r="B14" s="12">
        <v>3</v>
      </c>
      <c r="C14" s="2" t="s">
        <v>18</v>
      </c>
      <c r="D14" s="2">
        <f t="shared" si="0"/>
        <v>10</v>
      </c>
      <c r="E14" s="3">
        <v>40959</v>
      </c>
      <c r="F14" s="3">
        <v>40961</v>
      </c>
      <c r="G14" s="2">
        <f t="shared" si="1"/>
        <v>2</v>
      </c>
      <c r="H14" s="2">
        <f t="shared" si="2"/>
        <v>8</v>
      </c>
      <c r="I14" s="13" t="s">
        <v>34</v>
      </c>
    </row>
    <row r="15" spans="2:9" ht="20.100000000000001" customHeight="1" x14ac:dyDescent="0.15">
      <c r="B15" s="12">
        <v>5</v>
      </c>
      <c r="C15" s="2" t="s">
        <v>19</v>
      </c>
      <c r="D15" s="2">
        <f t="shared" si="0"/>
        <v>10</v>
      </c>
      <c r="E15" s="3">
        <v>40960</v>
      </c>
      <c r="F15" s="3">
        <v>40964</v>
      </c>
      <c r="G15" s="2">
        <f t="shared" si="1"/>
        <v>4</v>
      </c>
      <c r="H15" s="2">
        <f t="shared" si="2"/>
        <v>6</v>
      </c>
      <c r="I15" s="13" t="s">
        <v>35</v>
      </c>
    </row>
    <row r="16" spans="2:9" ht="20.100000000000001" customHeight="1" x14ac:dyDescent="0.15">
      <c r="B16" s="12">
        <v>2</v>
      </c>
      <c r="C16" s="2" t="s">
        <v>20</v>
      </c>
      <c r="D16" s="2">
        <f t="shared" si="0"/>
        <v>5</v>
      </c>
      <c r="E16" s="3">
        <v>40961</v>
      </c>
      <c r="F16" s="3">
        <v>40964</v>
      </c>
      <c r="G16" s="2">
        <f t="shared" si="1"/>
        <v>3</v>
      </c>
      <c r="H16" s="2">
        <f t="shared" si="2"/>
        <v>2</v>
      </c>
      <c r="I16" s="13" t="s">
        <v>36</v>
      </c>
    </row>
    <row r="17" spans="2:9" ht="20.100000000000001" customHeight="1" x14ac:dyDescent="0.15">
      <c r="B17" s="12">
        <v>1</v>
      </c>
      <c r="C17" s="2" t="s">
        <v>21</v>
      </c>
      <c r="D17" s="2">
        <f t="shared" si="0"/>
        <v>5</v>
      </c>
      <c r="E17" s="3">
        <v>40962</v>
      </c>
      <c r="F17" s="3">
        <v>40964</v>
      </c>
      <c r="G17" s="2">
        <f t="shared" si="1"/>
        <v>2</v>
      </c>
      <c r="H17" s="2">
        <f t="shared" si="2"/>
        <v>3</v>
      </c>
      <c r="I17" s="13" t="s">
        <v>37</v>
      </c>
    </row>
    <row r="18" spans="2:9" ht="20.100000000000001" customHeight="1" x14ac:dyDescent="0.15">
      <c r="B18" s="12">
        <v>3</v>
      </c>
      <c r="C18" s="2" t="s">
        <v>22</v>
      </c>
      <c r="D18" s="2">
        <f t="shared" si="0"/>
        <v>10</v>
      </c>
      <c r="E18" s="3">
        <v>40962</v>
      </c>
      <c r="F18" s="3">
        <v>40966</v>
      </c>
      <c r="G18" s="2">
        <f t="shared" si="1"/>
        <v>4</v>
      </c>
      <c r="H18" s="2">
        <f t="shared" si="2"/>
        <v>6</v>
      </c>
      <c r="I18" s="13" t="s">
        <v>38</v>
      </c>
    </row>
    <row r="19" spans="2:9" ht="20.100000000000001" customHeight="1" x14ac:dyDescent="0.15">
      <c r="B19" s="12">
        <v>4</v>
      </c>
      <c r="C19" s="2" t="s">
        <v>23</v>
      </c>
      <c r="D19" s="2">
        <f t="shared" si="0"/>
        <v>10</v>
      </c>
      <c r="E19" s="3">
        <v>40964</v>
      </c>
      <c r="F19" s="3">
        <v>40967</v>
      </c>
      <c r="G19" s="2">
        <f t="shared" si="1"/>
        <v>3</v>
      </c>
      <c r="H19" s="2">
        <f t="shared" si="2"/>
        <v>7</v>
      </c>
      <c r="I19" s="13" t="s">
        <v>39</v>
      </c>
    </row>
    <row r="20" spans="2:9" ht="20.100000000000001" customHeight="1" x14ac:dyDescent="0.15">
      <c r="B20" s="12">
        <v>2</v>
      </c>
      <c r="C20" s="2" t="s">
        <v>24</v>
      </c>
      <c r="D20" s="2">
        <f t="shared" si="0"/>
        <v>5</v>
      </c>
      <c r="E20" s="3">
        <v>40965</v>
      </c>
      <c r="F20" s="3">
        <v>40969</v>
      </c>
      <c r="G20" s="2">
        <f>DAYS360(E20,F20)</f>
        <v>5</v>
      </c>
      <c r="H20" s="2">
        <f>D20-G20</f>
        <v>0</v>
      </c>
      <c r="I20" s="13" t="s">
        <v>40</v>
      </c>
    </row>
    <row r="21" spans="2:9" ht="20.100000000000001" customHeight="1" thickBot="1" x14ac:dyDescent="0.2">
      <c r="B21" s="14">
        <v>3</v>
      </c>
      <c r="C21" s="15" t="s">
        <v>25</v>
      </c>
      <c r="D21" s="15">
        <f t="shared" si="0"/>
        <v>10</v>
      </c>
      <c r="E21" s="16">
        <v>40966</v>
      </c>
      <c r="F21" s="16">
        <v>40971</v>
      </c>
      <c r="G21" s="15">
        <f t="shared" si="1"/>
        <v>6</v>
      </c>
      <c r="H21" s="15">
        <f t="shared" si="2"/>
        <v>4</v>
      </c>
      <c r="I21" s="17" t="s">
        <v>41</v>
      </c>
    </row>
  </sheetData>
  <mergeCells count="2">
    <mergeCell ref="B2:I2"/>
    <mergeCell ref="B3:H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dcterms:created xsi:type="dcterms:W3CDTF">2011-08-26T03:09:17Z</dcterms:created>
  <dcterms:modified xsi:type="dcterms:W3CDTF">2012-08-30T05:05:24Z</dcterms:modified>
</cp:coreProperties>
</file>