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Revision="1"/>
  <bookViews>
    <workbookView xWindow="120" yWindow="15" windowWidth="21435" windowHeight="9570"/>
  </bookViews>
  <sheets>
    <sheet name="各部门出勤情况统计" sheetId="1" r:id="rId1"/>
  </sheets>
  <externalReferences>
    <externalReference r:id="rId2"/>
  </externalReferences>
  <calcPr calcId="145621"/>
  <customWorkbookViews>
    <customWorkbookView name="cy - 个人视图" guid="{A334285C-461D-44E4-9C40-C64E1F28B496}" mergeInterval="0" personalView="1" maximized="1" windowWidth="1436" windowHeight="659" activeSheetId="1"/>
  </customWorkbookViews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<sst xmlns="http://schemas.openxmlformats.org/spreadsheetml/2006/main" count="30" uniqueCount="23">
  <si>
    <t>各部门出勤情况统计</t>
    <phoneticPr fontId="2" type="noConversion"/>
  </si>
  <si>
    <t>姓名</t>
  </si>
  <si>
    <t>部门</t>
    <phoneticPr fontId="2" type="noConversion"/>
  </si>
  <si>
    <t>应到次数</t>
  </si>
  <si>
    <t>实到次数</t>
  </si>
  <si>
    <t>早退次数</t>
  </si>
  <si>
    <t>迟到次数</t>
  </si>
  <si>
    <t>病假次数</t>
    <phoneticPr fontId="3" type="noConversion"/>
  </si>
  <si>
    <t>韩保玲</t>
  </si>
  <si>
    <t>销售部</t>
  </si>
  <si>
    <t>尹维玉</t>
  </si>
  <si>
    <t>人事部</t>
  </si>
  <si>
    <t>陈文发</t>
  </si>
  <si>
    <t>尹维强</t>
  </si>
  <si>
    <t>唐玲</t>
  </si>
  <si>
    <t>陈继成</t>
  </si>
  <si>
    <t>吴正广</t>
  </si>
  <si>
    <t>研发部</t>
  </si>
  <si>
    <t>王新珍</t>
  </si>
  <si>
    <t>吴倩</t>
  </si>
  <si>
    <t>刘德刚</t>
  </si>
  <si>
    <t>生产部</t>
  </si>
  <si>
    <t>李素勤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</si>
</sst>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20462;&#25913;&#65289;Excel&#23454;&#25112;&#21150;&#20844;&#32463;&#20856;&#25216;&#24039;/&#23454;&#20363;/&#25968;&#25454;&#28304;/23/&#21592;&#24037;&#32771;&#212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员工月考勤表"/>
      <sheetName val="迟到早退记录表"/>
      <sheetName val="员工出勤率统计"/>
      <sheetName val="Sheet2"/>
      <sheetName val="各部门出勤情况统计"/>
    </sheetNames>
    <sheetDataSet>
      <sheetData sheetId="0">
        <row r="3">
          <cell r="C3">
            <v>40547</v>
          </cell>
          <cell r="D3">
            <v>40548</v>
          </cell>
          <cell r="E3">
            <v>40549</v>
          </cell>
          <cell r="F3">
            <v>40550</v>
          </cell>
          <cell r="G3">
            <v>40553</v>
          </cell>
          <cell r="H3">
            <v>40554</v>
          </cell>
          <cell r="I3">
            <v>40555</v>
          </cell>
          <cell r="J3">
            <v>40556</v>
          </cell>
          <cell r="K3">
            <v>40557</v>
          </cell>
          <cell r="L3">
            <v>40560</v>
          </cell>
          <cell r="M3">
            <v>40561</v>
          </cell>
          <cell r="N3">
            <v>40562</v>
          </cell>
          <cell r="O3">
            <v>40563</v>
          </cell>
          <cell r="P3">
            <v>40564</v>
          </cell>
          <cell r="Q3">
            <v>40567</v>
          </cell>
          <cell r="R3">
            <v>40568</v>
          </cell>
          <cell r="S3">
            <v>40569</v>
          </cell>
          <cell r="T3">
            <v>40570</v>
          </cell>
          <cell r="U3">
            <v>40571</v>
          </cell>
          <cell r="V3">
            <v>40574</v>
          </cell>
        </row>
        <row r="4">
          <cell r="C4" t="str">
            <v>√</v>
          </cell>
          <cell r="D4" t="str">
            <v>√</v>
          </cell>
          <cell r="E4" t="str">
            <v>迟</v>
          </cell>
          <cell r="F4" t="str">
            <v>√</v>
          </cell>
          <cell r="G4" t="str">
            <v>√</v>
          </cell>
          <cell r="H4" t="str">
            <v>迟</v>
          </cell>
          <cell r="I4" t="str">
            <v>√</v>
          </cell>
          <cell r="J4" t="str">
            <v>√</v>
          </cell>
          <cell r="K4" t="str">
            <v>√</v>
          </cell>
          <cell r="L4" t="str">
            <v>迟</v>
          </cell>
          <cell r="M4" t="str">
            <v>√</v>
          </cell>
          <cell r="N4" t="str">
            <v>√</v>
          </cell>
          <cell r="O4" t="str">
            <v>√</v>
          </cell>
          <cell r="P4" t="str">
            <v>迟</v>
          </cell>
          <cell r="Q4" t="str">
            <v>√</v>
          </cell>
          <cell r="R4" t="str">
            <v>√</v>
          </cell>
          <cell r="S4" t="str">
            <v>√</v>
          </cell>
          <cell r="T4" t="str">
            <v>迟</v>
          </cell>
          <cell r="U4" t="str">
            <v>√</v>
          </cell>
          <cell r="V4" t="str">
            <v>迟</v>
          </cell>
        </row>
        <row r="5">
          <cell r="C5" t="str">
            <v>√</v>
          </cell>
          <cell r="D5" t="str">
            <v>√</v>
          </cell>
          <cell r="E5" t="str">
            <v>√</v>
          </cell>
          <cell r="F5" t="str">
            <v>早</v>
          </cell>
          <cell r="G5" t="str">
            <v>√</v>
          </cell>
          <cell r="H5" t="str">
            <v>√</v>
          </cell>
          <cell r="I5" t="str">
            <v>√</v>
          </cell>
          <cell r="J5" t="str">
            <v>√</v>
          </cell>
          <cell r="K5" t="str">
            <v>√</v>
          </cell>
          <cell r="L5" t="str">
            <v>√</v>
          </cell>
          <cell r="M5" t="str">
            <v>√</v>
          </cell>
          <cell r="N5" t="str">
            <v>√</v>
          </cell>
          <cell r="O5" t="str">
            <v>√</v>
          </cell>
          <cell r="P5" t="str">
            <v>√</v>
          </cell>
          <cell r="Q5" t="str">
            <v>√</v>
          </cell>
          <cell r="R5" t="str">
            <v>√</v>
          </cell>
          <cell r="S5" t="str">
            <v>√</v>
          </cell>
          <cell r="T5" t="str">
            <v>早</v>
          </cell>
          <cell r="U5" t="str">
            <v>√</v>
          </cell>
          <cell r="V5" t="str">
            <v>√</v>
          </cell>
        </row>
        <row r="6">
          <cell r="C6" t="str">
            <v>迟</v>
          </cell>
          <cell r="D6" t="str">
            <v>迟</v>
          </cell>
          <cell r="E6" t="str">
            <v>假</v>
          </cell>
          <cell r="F6" t="str">
            <v>√</v>
          </cell>
          <cell r="G6" t="str">
            <v>√</v>
          </cell>
          <cell r="H6" t="str">
            <v>√</v>
          </cell>
          <cell r="I6" t="str">
            <v>√</v>
          </cell>
          <cell r="J6" t="str">
            <v>迟</v>
          </cell>
          <cell r="K6" t="str">
            <v>√</v>
          </cell>
          <cell r="L6" t="str">
            <v>√</v>
          </cell>
          <cell r="M6" t="str">
            <v>假</v>
          </cell>
          <cell r="N6" t="str">
            <v>√</v>
          </cell>
          <cell r="O6" t="str">
            <v>√</v>
          </cell>
          <cell r="P6" t="str">
            <v>迟</v>
          </cell>
          <cell r="Q6" t="str">
            <v>迟</v>
          </cell>
          <cell r="R6" t="str">
            <v>√</v>
          </cell>
          <cell r="S6" t="str">
            <v>√</v>
          </cell>
          <cell r="T6" t="str">
            <v>√</v>
          </cell>
          <cell r="U6" t="str">
            <v>√</v>
          </cell>
          <cell r="V6" t="str">
            <v>√</v>
          </cell>
        </row>
        <row r="7">
          <cell r="C7" t="str">
            <v>√</v>
          </cell>
          <cell r="D7" t="str">
            <v>√</v>
          </cell>
          <cell r="E7" t="str">
            <v>√</v>
          </cell>
          <cell r="F7" t="str">
            <v>√</v>
          </cell>
          <cell r="G7" t="str">
            <v>√</v>
          </cell>
          <cell r="H7" t="str">
            <v>√</v>
          </cell>
          <cell r="I7" t="str">
            <v>√</v>
          </cell>
          <cell r="J7" t="str">
            <v>√</v>
          </cell>
          <cell r="K7" t="str">
            <v>√</v>
          </cell>
          <cell r="L7" t="str">
            <v>√</v>
          </cell>
          <cell r="M7" t="str">
            <v>√</v>
          </cell>
          <cell r="N7" t="str">
            <v>√</v>
          </cell>
          <cell r="O7" t="str">
            <v>√</v>
          </cell>
          <cell r="P7" t="str">
            <v>√</v>
          </cell>
          <cell r="Q7" t="str">
            <v>√</v>
          </cell>
          <cell r="R7" t="str">
            <v>早</v>
          </cell>
          <cell r="S7" t="str">
            <v>√</v>
          </cell>
          <cell r="T7" t="str">
            <v>√</v>
          </cell>
          <cell r="U7" t="str">
            <v>早</v>
          </cell>
          <cell r="V7" t="str">
            <v>√</v>
          </cell>
        </row>
        <row r="8">
          <cell r="C8" t="str">
            <v>迟</v>
          </cell>
          <cell r="D8" t="str">
            <v>迟</v>
          </cell>
          <cell r="E8" t="str">
            <v>√</v>
          </cell>
          <cell r="F8" t="str">
            <v>√</v>
          </cell>
          <cell r="G8" t="str">
            <v>迟</v>
          </cell>
          <cell r="H8" t="str">
            <v>√</v>
          </cell>
          <cell r="I8" t="str">
            <v>√</v>
          </cell>
          <cell r="J8" t="str">
            <v>迟</v>
          </cell>
          <cell r="K8" t="str">
            <v>√</v>
          </cell>
          <cell r="L8" t="str">
            <v>假</v>
          </cell>
          <cell r="M8" t="str">
            <v>迟</v>
          </cell>
          <cell r="N8" t="str">
            <v>√</v>
          </cell>
          <cell r="O8" t="str">
            <v>迟</v>
          </cell>
          <cell r="P8" t="str">
            <v>√</v>
          </cell>
          <cell r="Q8" t="str">
            <v>√</v>
          </cell>
          <cell r="R8" t="str">
            <v>√</v>
          </cell>
          <cell r="S8" t="str">
            <v>√</v>
          </cell>
          <cell r="T8" t="str">
            <v>√</v>
          </cell>
          <cell r="U8" t="str">
            <v>迟</v>
          </cell>
          <cell r="V8" t="str">
            <v>迟</v>
          </cell>
        </row>
        <row r="9">
          <cell r="C9" t="str">
            <v>√</v>
          </cell>
          <cell r="D9" t="str">
            <v>√</v>
          </cell>
          <cell r="E9" t="str">
            <v>√</v>
          </cell>
          <cell r="F9" t="str">
            <v>√</v>
          </cell>
          <cell r="G9" t="str">
            <v>早</v>
          </cell>
          <cell r="H9" t="str">
            <v>早</v>
          </cell>
          <cell r="I9" t="str">
            <v>√</v>
          </cell>
          <cell r="J9" t="str">
            <v>√</v>
          </cell>
          <cell r="K9" t="str">
            <v>√</v>
          </cell>
          <cell r="L9" t="str">
            <v>√</v>
          </cell>
          <cell r="M9" t="str">
            <v>√</v>
          </cell>
          <cell r="N9" t="str">
            <v>√</v>
          </cell>
          <cell r="O9" t="str">
            <v>√</v>
          </cell>
          <cell r="P9" t="str">
            <v>√</v>
          </cell>
          <cell r="Q9" t="str">
            <v>√</v>
          </cell>
          <cell r="R9" t="str">
            <v>√</v>
          </cell>
          <cell r="S9" t="str">
            <v>√</v>
          </cell>
          <cell r="T9" t="str">
            <v>√</v>
          </cell>
          <cell r="U9" t="str">
            <v>√</v>
          </cell>
          <cell r="V9" t="str">
            <v>√</v>
          </cell>
        </row>
        <row r="10">
          <cell r="C10" t="str">
            <v>√</v>
          </cell>
          <cell r="D10" t="str">
            <v>迟</v>
          </cell>
          <cell r="E10" t="str">
            <v>√</v>
          </cell>
          <cell r="F10" t="str">
            <v>迟</v>
          </cell>
          <cell r="G10" t="str">
            <v>√</v>
          </cell>
          <cell r="H10" t="str">
            <v>√</v>
          </cell>
          <cell r="I10" t="str">
            <v>√</v>
          </cell>
          <cell r="J10" t="str">
            <v>√</v>
          </cell>
          <cell r="K10" t="str">
            <v>迟</v>
          </cell>
          <cell r="L10" t="str">
            <v>√</v>
          </cell>
          <cell r="M10" t="str">
            <v>迟</v>
          </cell>
          <cell r="N10" t="str">
            <v>√</v>
          </cell>
          <cell r="O10" t="str">
            <v>√</v>
          </cell>
          <cell r="P10" t="str">
            <v>迟</v>
          </cell>
          <cell r="Q10" t="str">
            <v>√</v>
          </cell>
          <cell r="R10" t="str">
            <v>迟</v>
          </cell>
          <cell r="S10" t="str">
            <v>迟</v>
          </cell>
          <cell r="T10" t="str">
            <v>迟</v>
          </cell>
          <cell r="U10" t="str">
            <v>迟</v>
          </cell>
          <cell r="V10" t="str">
            <v>迟</v>
          </cell>
        </row>
        <row r="11">
          <cell r="C11" t="str">
            <v>√</v>
          </cell>
          <cell r="D11" t="str">
            <v>√</v>
          </cell>
          <cell r="E11" t="str">
            <v>√</v>
          </cell>
          <cell r="F11" t="str">
            <v>早</v>
          </cell>
          <cell r="G11" t="str">
            <v>√</v>
          </cell>
          <cell r="H11" t="str">
            <v>√</v>
          </cell>
          <cell r="I11" t="str">
            <v>早</v>
          </cell>
          <cell r="J11" t="str">
            <v>√</v>
          </cell>
          <cell r="K11" t="str">
            <v>√</v>
          </cell>
          <cell r="L11" t="str">
            <v>√</v>
          </cell>
          <cell r="M11" t="str">
            <v>√</v>
          </cell>
          <cell r="N11" t="str">
            <v>早</v>
          </cell>
          <cell r="O11" t="str">
            <v>√</v>
          </cell>
          <cell r="P11" t="str">
            <v>早</v>
          </cell>
          <cell r="Q11" t="str">
            <v>√</v>
          </cell>
          <cell r="R11" t="str">
            <v>早</v>
          </cell>
          <cell r="S11" t="str">
            <v>√</v>
          </cell>
          <cell r="T11" t="str">
            <v>√</v>
          </cell>
          <cell r="U11" t="str">
            <v>早</v>
          </cell>
          <cell r="V11" t="str">
            <v>√</v>
          </cell>
        </row>
        <row r="12">
          <cell r="C12" t="str">
            <v>迟</v>
          </cell>
          <cell r="D12" t="str">
            <v>√</v>
          </cell>
          <cell r="E12" t="str">
            <v>√</v>
          </cell>
          <cell r="F12" t="str">
            <v>√</v>
          </cell>
          <cell r="G12" t="str">
            <v>迟</v>
          </cell>
          <cell r="H12" t="str">
            <v>√</v>
          </cell>
          <cell r="I12" t="str">
            <v>迟</v>
          </cell>
          <cell r="J12" t="str">
            <v>√</v>
          </cell>
          <cell r="K12" t="str">
            <v>迟</v>
          </cell>
          <cell r="L12" t="str">
            <v>√</v>
          </cell>
          <cell r="M12" t="str">
            <v>√</v>
          </cell>
          <cell r="N12" t="str">
            <v>√</v>
          </cell>
          <cell r="O12" t="str">
            <v>√</v>
          </cell>
          <cell r="P12" t="str">
            <v>√</v>
          </cell>
          <cell r="Q12" t="str">
            <v>√</v>
          </cell>
          <cell r="R12" t="str">
            <v>√</v>
          </cell>
          <cell r="S12" t="str">
            <v>迟</v>
          </cell>
          <cell r="T12" t="str">
            <v>√</v>
          </cell>
          <cell r="U12" t="str">
            <v>√</v>
          </cell>
          <cell r="V12" t="str">
            <v>√</v>
          </cell>
        </row>
        <row r="13">
          <cell r="C13" t="str">
            <v>早</v>
          </cell>
          <cell r="D13" t="str">
            <v>早</v>
          </cell>
          <cell r="E13" t="str">
            <v>√</v>
          </cell>
          <cell r="F13" t="str">
            <v>√</v>
          </cell>
          <cell r="G13" t="str">
            <v>早</v>
          </cell>
          <cell r="H13" t="str">
            <v>√</v>
          </cell>
          <cell r="I13" t="str">
            <v>√</v>
          </cell>
          <cell r="J13" t="str">
            <v>早</v>
          </cell>
          <cell r="K13" t="str">
            <v>√</v>
          </cell>
          <cell r="L13" t="str">
            <v>√</v>
          </cell>
          <cell r="M13" t="str">
            <v>√</v>
          </cell>
          <cell r="N13" t="str">
            <v>√</v>
          </cell>
          <cell r="O13" t="str">
            <v>早</v>
          </cell>
          <cell r="P13" t="str">
            <v>√</v>
          </cell>
          <cell r="Q13" t="str">
            <v>√</v>
          </cell>
          <cell r="R13" t="str">
            <v>早</v>
          </cell>
          <cell r="S13" t="str">
            <v>√</v>
          </cell>
          <cell r="T13" t="str">
            <v>√</v>
          </cell>
          <cell r="U13" t="str">
            <v>早</v>
          </cell>
          <cell r="V13" t="str">
            <v>早</v>
          </cell>
        </row>
        <row r="14">
          <cell r="C14" t="str">
            <v>√</v>
          </cell>
          <cell r="D14" t="str">
            <v>迟</v>
          </cell>
          <cell r="E14" t="str">
            <v>√</v>
          </cell>
          <cell r="F14" t="str">
            <v>√</v>
          </cell>
          <cell r="G14" t="str">
            <v>√</v>
          </cell>
          <cell r="H14" t="str">
            <v>√</v>
          </cell>
          <cell r="I14" t="str">
            <v>√</v>
          </cell>
          <cell r="J14" t="str">
            <v>迟</v>
          </cell>
          <cell r="K14" t="str">
            <v>√</v>
          </cell>
          <cell r="L14" t="str">
            <v>√</v>
          </cell>
          <cell r="M14" t="str">
            <v>迟</v>
          </cell>
          <cell r="N14" t="str">
            <v>假</v>
          </cell>
          <cell r="O14" t="str">
            <v>假</v>
          </cell>
          <cell r="P14" t="str">
            <v>迟</v>
          </cell>
          <cell r="Q14" t="str">
            <v>√</v>
          </cell>
          <cell r="R14" t="str">
            <v>√</v>
          </cell>
          <cell r="S14" t="str">
            <v>√</v>
          </cell>
          <cell r="T14" t="str">
            <v>√</v>
          </cell>
          <cell r="U14" t="str">
            <v>√</v>
          </cell>
          <cell r="V14" t="str">
            <v>√</v>
          </cell>
        </row>
        <row r="15">
          <cell r="C15" t="str">
            <v>√</v>
          </cell>
          <cell r="D15" t="str">
            <v>√</v>
          </cell>
          <cell r="E15" t="str">
            <v>√</v>
          </cell>
          <cell r="F15" t="str">
            <v>√</v>
          </cell>
          <cell r="G15" t="str">
            <v>√</v>
          </cell>
          <cell r="H15" t="str">
            <v>早</v>
          </cell>
          <cell r="I15" t="str">
            <v>√</v>
          </cell>
          <cell r="J15" t="str">
            <v>√</v>
          </cell>
          <cell r="K15" t="str">
            <v>√</v>
          </cell>
          <cell r="L15" t="str">
            <v>√</v>
          </cell>
          <cell r="M15" t="str">
            <v>√</v>
          </cell>
          <cell r="N15" t="str">
            <v>√</v>
          </cell>
          <cell r="O15" t="str">
            <v>假</v>
          </cell>
          <cell r="P15" t="str">
            <v>√</v>
          </cell>
          <cell r="Q15" t="str">
            <v>√</v>
          </cell>
          <cell r="R15" t="str">
            <v>√</v>
          </cell>
          <cell r="S15" t="str">
            <v>早</v>
          </cell>
          <cell r="T15" t="str">
            <v>√</v>
          </cell>
          <cell r="U15" t="str">
            <v>√</v>
          </cell>
          <cell r="V15" t="str">
            <v>早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0338985-7F7E-4A95-B98D-3D0D49D51959}">
  <header guid="{B0338985-7F7E-4A95-B98D-3D0D49D51959}" dateTime="2012-09-04T09:19:54" maxSheetId="2" userName="cy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"/>
  <sheetViews>
    <sheetView tabSelected="1" workbookViewId="0">
      <selection activeCell="G6" sqref="G6"/>
    </sheetView>
  </sheetViews>
  <sheetFormatPr defaultRowHeight="13.5" x14ac:dyDescent="0.15"/>
  <cols>
    <col min="1" max="2" width="10" customWidth="1"/>
  </cols>
  <sheetData>
    <row r="1" spans="1:7" ht="30" customHeight="1" x14ac:dyDescent="0.15">
      <c r="A1" s="3" t="s">
        <v>0</v>
      </c>
      <c r="B1" s="3"/>
      <c r="C1" s="3"/>
      <c r="D1" s="3"/>
      <c r="E1" s="3"/>
      <c r="F1" s="3"/>
      <c r="G1" s="3"/>
    </row>
    <row r="2" spans="1:7" ht="18.75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8.75" customHeight="1" x14ac:dyDescent="0.15">
      <c r="A3" s="2" t="s">
        <v>8</v>
      </c>
      <c r="B3" s="2" t="s">
        <v>9</v>
      </c>
      <c r="C3" s="2">
        <f>COUNT([1]员工月考勤表!$C$3:$V$3)*2</f>
        <v>40</v>
      </c>
      <c r="D3" s="2">
        <f>COUNTIF([1]员工月考勤表!C4:V5,"√")</f>
        <v>32</v>
      </c>
      <c r="E3" s="2">
        <f>COUNTIF([1]员工月考勤表!C4:V5,"早")</f>
        <v>2</v>
      </c>
      <c r="F3" s="2">
        <f>COUNTIF([1]员工月考勤表!C4:V5,"迟")</f>
        <v>6</v>
      </c>
      <c r="G3" s="2">
        <f>COUNTIF([1]员工月考勤表!C4:V5,"假")</f>
        <v>0</v>
      </c>
    </row>
    <row r="4" spans="1:7" ht="18.75" customHeight="1" x14ac:dyDescent="0.15">
      <c r="A4" s="2" t="s">
        <v>10</v>
      </c>
      <c r="B4" s="2" t="s">
        <v>11</v>
      </c>
      <c r="C4" s="2">
        <f>COUNT([1]员工月考勤表!$C$3:$V$3)*2</f>
        <v>40</v>
      </c>
      <c r="D4" s="2">
        <f>COUNTIF([1]员工月考勤表!C5:V6,"√")</f>
        <v>31</v>
      </c>
      <c r="E4" s="2">
        <f>COUNTIF([1]员工月考勤表!C5:V6,"早")</f>
        <v>2</v>
      </c>
      <c r="F4" s="2">
        <f>COUNTIF([1]员工月考勤表!C5:V6,"迟")</f>
        <v>5</v>
      </c>
      <c r="G4" s="2">
        <f>COUNTIF([1]员工月考勤表!C5:V6,"假")</f>
        <v>2</v>
      </c>
    </row>
    <row r="5" spans="1:7" ht="18.75" customHeight="1" x14ac:dyDescent="0.15">
      <c r="A5" s="2" t="s">
        <v>12</v>
      </c>
      <c r="B5" s="2" t="s">
        <v>9</v>
      </c>
      <c r="C5" s="2">
        <f>COUNT([1]员工月考勤表!$C$3:$V$3)*2</f>
        <v>40</v>
      </c>
      <c r="D5" s="2">
        <f>COUNTIF([1]员工月考勤表!C6:V7,"√")</f>
        <v>31</v>
      </c>
      <c r="E5" s="2">
        <f>COUNTIF([1]员工月考勤表!C6:V7,"早")</f>
        <v>2</v>
      </c>
      <c r="F5" s="2">
        <f>COUNTIF([1]员工月考勤表!C6:V7,"迟")</f>
        <v>5</v>
      </c>
      <c r="G5" s="2">
        <f>COUNTIF([1]员工月考勤表!C6:V7,"假")</f>
        <v>2</v>
      </c>
    </row>
    <row r="6" spans="1:7" ht="18.75" customHeight="1" x14ac:dyDescent="0.15">
      <c r="A6" s="2" t="s">
        <v>13</v>
      </c>
      <c r="B6" s="2" t="s">
        <v>9</v>
      </c>
      <c r="C6" s="2">
        <f>COUNT([1]员工月考勤表!$C$3:$V$3)*2</f>
        <v>40</v>
      </c>
      <c r="D6" s="2">
        <f>COUNTIF([1]员工月考勤表!C7:V8,"√")</f>
        <v>29</v>
      </c>
      <c r="E6" s="2">
        <f>COUNTIF([1]员工月考勤表!C7:V8,"早")</f>
        <v>2</v>
      </c>
      <c r="F6" s="2">
        <f>COUNTIF([1]员工月考勤表!C7:V8,"迟")</f>
        <v>8</v>
      </c>
      <c r="G6" s="2">
        <f>COUNTIF([1]员工月考勤表!C7:V8,"假")</f>
        <v>1</v>
      </c>
    </row>
    <row r="7" spans="1:7" ht="18.75" customHeight="1" x14ac:dyDescent="0.15">
      <c r="A7" s="2" t="s">
        <v>14</v>
      </c>
      <c r="B7" s="2" t="s">
        <v>11</v>
      </c>
      <c r="C7" s="2">
        <f>COUNT([1]员工月考勤表!$C$3:$V$3)*2</f>
        <v>40</v>
      </c>
      <c r="D7" s="2">
        <f>COUNTIF([1]员工月考勤表!C8:V9,"√")</f>
        <v>29</v>
      </c>
      <c r="E7" s="2">
        <f>COUNTIF([1]员工月考勤表!C8:V9,"早")</f>
        <v>2</v>
      </c>
      <c r="F7" s="2">
        <f>COUNTIF([1]员工月考勤表!C8:V9,"迟")</f>
        <v>8</v>
      </c>
      <c r="G7" s="2">
        <f>COUNTIF([1]员工月考勤表!C8:V9,"假")</f>
        <v>1</v>
      </c>
    </row>
    <row r="8" spans="1:7" ht="18.75" customHeight="1" x14ac:dyDescent="0.15">
      <c r="A8" s="2" t="s">
        <v>15</v>
      </c>
      <c r="B8" s="2" t="s">
        <v>11</v>
      </c>
      <c r="C8" s="2">
        <f>COUNT([1]员工月考勤表!$C$3:$V$3)*2</f>
        <v>40</v>
      </c>
      <c r="D8" s="2">
        <f>COUNTIF([1]员工月考勤表!C9:V10,"√")</f>
        <v>28</v>
      </c>
      <c r="E8" s="2">
        <f>COUNTIF([1]员工月考勤表!C9:V10,"早")</f>
        <v>2</v>
      </c>
      <c r="F8" s="2">
        <f>COUNTIF([1]员工月考勤表!C9:V10,"迟")</f>
        <v>10</v>
      </c>
      <c r="G8" s="2">
        <f>COUNTIF([1]员工月考勤表!C9:V10,"假")</f>
        <v>0</v>
      </c>
    </row>
    <row r="9" spans="1:7" ht="18.75" customHeight="1" x14ac:dyDescent="0.15">
      <c r="A9" s="2" t="s">
        <v>16</v>
      </c>
      <c r="B9" s="2" t="s">
        <v>17</v>
      </c>
      <c r="C9" s="2">
        <f>COUNT([1]员工月考勤表!$C$3:$V$3)*2</f>
        <v>40</v>
      </c>
      <c r="D9" s="2">
        <f>COUNTIF([1]员工月考勤表!C10:V11,"√")</f>
        <v>24</v>
      </c>
      <c r="E9" s="2">
        <f>COUNTIF([1]员工月考勤表!C10:V11,"早")</f>
        <v>6</v>
      </c>
      <c r="F9" s="2">
        <f>COUNTIF([1]员工月考勤表!C10:V11,"迟")</f>
        <v>10</v>
      </c>
      <c r="G9" s="2">
        <f>COUNTIF([1]员工月考勤表!C10:V11,"假")</f>
        <v>0</v>
      </c>
    </row>
    <row r="10" spans="1:7" ht="18.75" customHeight="1" x14ac:dyDescent="0.15">
      <c r="A10" s="2" t="s">
        <v>18</v>
      </c>
      <c r="B10" s="2" t="s">
        <v>17</v>
      </c>
      <c r="C10" s="2">
        <f>COUNT([1]员工月考勤表!$C$3:$V$3)*2</f>
        <v>40</v>
      </c>
      <c r="D10" s="2">
        <f>COUNTIF([1]员工月考勤表!C11:V12,"√")</f>
        <v>29</v>
      </c>
      <c r="E10" s="2">
        <f>COUNTIF([1]员工月考勤表!C11:V12,"早")</f>
        <v>6</v>
      </c>
      <c r="F10" s="2">
        <f>COUNTIF([1]员工月考勤表!C11:V12,"迟")</f>
        <v>5</v>
      </c>
      <c r="G10" s="2">
        <f>COUNTIF([1]员工月考勤表!C11:V12,"假")</f>
        <v>0</v>
      </c>
    </row>
    <row r="11" spans="1:7" ht="18.75" customHeight="1" x14ac:dyDescent="0.15">
      <c r="A11" s="2" t="s">
        <v>19</v>
      </c>
      <c r="B11" s="2" t="s">
        <v>17</v>
      </c>
      <c r="C11" s="2">
        <f>COUNT([1]员工月考勤表!$C$3:$V$3)*2</f>
        <v>40</v>
      </c>
      <c r="D11" s="2">
        <f>COUNTIF([1]员工月考勤表!C12:V13,"√")</f>
        <v>27</v>
      </c>
      <c r="E11" s="2">
        <f>COUNTIF([1]员工月考勤表!C12:V13,"早")</f>
        <v>8</v>
      </c>
      <c r="F11" s="2">
        <f>COUNTIF([1]员工月考勤表!C12:V13,"迟")</f>
        <v>5</v>
      </c>
      <c r="G11" s="2">
        <f>COUNTIF([1]员工月考勤表!C12:V13,"假")</f>
        <v>0</v>
      </c>
    </row>
    <row r="12" spans="1:7" ht="18.75" customHeight="1" x14ac:dyDescent="0.15">
      <c r="A12" s="2" t="s">
        <v>20</v>
      </c>
      <c r="B12" s="2" t="s">
        <v>21</v>
      </c>
      <c r="C12" s="2">
        <f>COUNT([1]员工月考勤表!$C$3:$V$3)*2</f>
        <v>40</v>
      </c>
      <c r="D12" s="2">
        <f>COUNTIF([1]员工月考勤表!C13:V14,"√")</f>
        <v>26</v>
      </c>
      <c r="E12" s="2">
        <f>COUNTIF([1]员工月考勤表!C13:V14,"早")</f>
        <v>8</v>
      </c>
      <c r="F12" s="2">
        <f>COUNTIF([1]员工月考勤表!C13:V14,"迟")</f>
        <v>4</v>
      </c>
      <c r="G12" s="2">
        <f>COUNTIF([1]员工月考勤表!C13:V14,"假")</f>
        <v>2</v>
      </c>
    </row>
    <row r="13" spans="1:7" ht="18.75" customHeight="1" x14ac:dyDescent="0.15">
      <c r="A13" s="2" t="s">
        <v>22</v>
      </c>
      <c r="B13" s="2" t="s">
        <v>21</v>
      </c>
      <c r="C13" s="2">
        <f>COUNT([1]员工月考勤表!$C$3:$V$3)*2</f>
        <v>40</v>
      </c>
      <c r="D13" s="2">
        <f>COUNTIF([1]员工月考勤表!C14:V15,"√")</f>
        <v>30</v>
      </c>
      <c r="E13" s="2">
        <f>COUNTIF([1]员工月考勤表!C14:V15,"早")</f>
        <v>3</v>
      </c>
      <c r="F13" s="2">
        <f>COUNTIF([1]员工月考勤表!C14:V15,"迟")</f>
        <v>4</v>
      </c>
      <c r="G13" s="2">
        <f>COUNTIF([1]员工月考勤表!C14:V15,"假")</f>
        <v>3</v>
      </c>
    </row>
  </sheetData>
  <sheetProtection password="C613" sheet="1" objects="1" scenarios="1"/>
  <protectedRanges>
    <protectedRange password="C613" sqref="C3:G13" name="出勤情况"/>
  </protectedRanges>
  <customSheetViews>
    <customSheetView guid="{A334285C-461D-44E4-9C40-C64E1F28B496}">
      <selection activeCell="J3" sqref="J3"/>
      <pageMargins left="0.7" right="0.7" top="0.75" bottom="0.75" header="0.3" footer="0.3"/>
    </customSheetView>
  </customSheetViews>
  <mergeCells count="1"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各部门出勤情况统计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cy</cp:lastModifiedBy>
  <dcterms:created xsi:type="dcterms:W3CDTF">2011-09-27T07:10:55Z</dcterms:created>
  <dcterms:modified xsi:type="dcterms:W3CDTF">2012-09-04T01:32:28Z</dcterms:modified>
</cp:coreProperties>
</file>