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activeTab="1"/>
  </bookViews>
  <sheets>
    <sheet name="调查统计" sheetId="1" r:id="rId1"/>
    <sheet name="销量下滑因素分析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2" l="1"/>
  <c r="B4" i="2"/>
  <c r="B10" i="2"/>
  <c r="B9" i="2"/>
  <c r="B8" i="2"/>
  <c r="B7" i="2"/>
  <c r="B6" i="2"/>
  <c r="B11" i="2" l="1"/>
  <c r="C5" i="2"/>
  <c r="C11" i="2"/>
  <c r="C7" i="2"/>
  <c r="C8" i="2"/>
  <c r="C9" i="2"/>
  <c r="C10" i="2"/>
  <c r="C4" i="2"/>
  <c r="D4" i="2" s="1"/>
  <c r="C6" i="2"/>
  <c r="D5" i="2" l="1"/>
  <c r="D6" i="2" s="1"/>
  <c r="D7" i="2" s="1"/>
  <c r="D8" i="2" s="1"/>
  <c r="D9" i="2" s="1"/>
  <c r="D10" i="2" s="1"/>
</calcChain>
</file>

<file path=xl/sharedStrings.xml><?xml version="1.0" encoding="utf-8"?>
<sst xmlns="http://schemas.openxmlformats.org/spreadsheetml/2006/main" count="33" uniqueCount="31">
  <si>
    <t>价格过高</t>
    <phoneticPr fontId="1" type="noConversion"/>
  </si>
  <si>
    <t>终端促销不足</t>
    <phoneticPr fontId="1" type="noConversion"/>
  </si>
  <si>
    <t>广告效果不佳</t>
    <phoneticPr fontId="1" type="noConversion"/>
  </si>
  <si>
    <t>经销商激励不够</t>
    <phoneticPr fontId="1" type="noConversion"/>
  </si>
  <si>
    <t>产品系列少</t>
    <phoneticPr fontId="1" type="noConversion"/>
  </si>
  <si>
    <t>产品质量差</t>
    <phoneticPr fontId="1" type="noConversion"/>
  </si>
  <si>
    <t>团队热情下滑</t>
    <phoneticPr fontId="1" type="noConversion"/>
  </si>
  <si>
    <t>李明</t>
    <phoneticPr fontId="1" type="noConversion"/>
  </si>
  <si>
    <t>张红</t>
    <phoneticPr fontId="1" type="noConversion"/>
  </si>
  <si>
    <t>赵军</t>
    <phoneticPr fontId="1" type="noConversion"/>
  </si>
  <si>
    <t>何彬</t>
    <phoneticPr fontId="1" type="noConversion"/>
  </si>
  <si>
    <t>刘艳</t>
    <phoneticPr fontId="1" type="noConversion"/>
  </si>
  <si>
    <t>罗玲</t>
    <phoneticPr fontId="1" type="noConversion"/>
  </si>
  <si>
    <t>朱军</t>
    <phoneticPr fontId="1" type="noConversion"/>
  </si>
  <si>
    <t>叶红</t>
    <phoneticPr fontId="1" type="noConversion"/>
  </si>
  <si>
    <t>陈晓</t>
    <phoneticPr fontId="1" type="noConversion"/>
  </si>
  <si>
    <t>付丽</t>
    <phoneticPr fontId="1" type="noConversion"/>
  </si>
  <si>
    <t>销售经理</t>
    <phoneticPr fontId="1" type="noConversion"/>
  </si>
  <si>
    <t>项目</t>
    <phoneticPr fontId="1" type="noConversion"/>
  </si>
  <si>
    <t>频数</t>
    <phoneticPr fontId="1" type="noConversion"/>
  </si>
  <si>
    <t>累计频率</t>
    <phoneticPr fontId="1" type="noConversion"/>
  </si>
  <si>
    <t>终端促销不足</t>
    <phoneticPr fontId="1" type="noConversion"/>
  </si>
  <si>
    <t>广告效果不佳</t>
    <phoneticPr fontId="1" type="noConversion"/>
  </si>
  <si>
    <t>经销商激励不够</t>
    <phoneticPr fontId="1" type="noConversion"/>
  </si>
  <si>
    <t>产品系列少</t>
    <phoneticPr fontId="1" type="noConversion"/>
  </si>
  <si>
    <t>产品质量差</t>
    <phoneticPr fontId="1" type="noConversion"/>
  </si>
  <si>
    <t>合计</t>
    <phoneticPr fontId="1" type="noConversion"/>
  </si>
  <si>
    <t>项目排列统计表</t>
    <phoneticPr fontId="1" type="noConversion"/>
  </si>
  <si>
    <t>频率%</t>
    <phoneticPr fontId="1" type="noConversion"/>
  </si>
  <si>
    <t>/</t>
    <phoneticPr fontId="1" type="noConversion"/>
  </si>
  <si>
    <t>造成销量下滑的因素分析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</si>
</sst>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华文中宋"/>
      <family val="3"/>
      <charset val="134"/>
    </font>
    <font>
      <b/>
      <sz val="2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quotePrefix="1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en-US" sz="1600" b="1"/>
              <a:t>价格过高为销量下降的主要因素</a:t>
            </a:r>
          </a:p>
        </c:rich>
      </c:tx>
      <c:layout>
        <c:manualLayout>
          <c:xMode val="edge"/>
          <c:yMode val="edge"/>
          <c:x val="0.29506511412475628"/>
          <c:y val="3.4844283808786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84581094029918E-2"/>
          <c:y val="0.21176551687161793"/>
          <c:w val="0.81621813939924182"/>
          <c:h val="0.515141000817520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销量下滑因素分析!$B$3</c:f>
              <c:strCache>
                <c:ptCount val="1"/>
                <c:pt idx="0">
                  <c:v>频数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销量下滑因素分析!$A$4:$A$10</c:f>
              <c:strCache>
                <c:ptCount val="7"/>
                <c:pt idx="0">
                  <c:v>价格过高</c:v>
                </c:pt>
                <c:pt idx="1">
                  <c:v>终端促销不足</c:v>
                </c:pt>
                <c:pt idx="2">
                  <c:v>广告效果不佳</c:v>
                </c:pt>
                <c:pt idx="3">
                  <c:v>经销商激励不够</c:v>
                </c:pt>
                <c:pt idx="4">
                  <c:v>产品系列少</c:v>
                </c:pt>
                <c:pt idx="5">
                  <c:v>产品质量差</c:v>
                </c:pt>
                <c:pt idx="6">
                  <c:v>团队热情下滑</c:v>
                </c:pt>
              </c:strCache>
            </c:strRef>
          </c:cat>
          <c:val>
            <c:numRef>
              <c:f>销量下滑因素分析!$B$4:$B$10</c:f>
              <c:numCache>
                <c:formatCode>General</c:formatCode>
                <c:ptCount val="7"/>
                <c:pt idx="0">
                  <c:v>90</c:v>
                </c:pt>
                <c:pt idx="1">
                  <c:v>82</c:v>
                </c:pt>
                <c:pt idx="2">
                  <c:v>72</c:v>
                </c:pt>
                <c:pt idx="3">
                  <c:v>39</c:v>
                </c:pt>
                <c:pt idx="4">
                  <c:v>32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60672"/>
        <c:axId val="177662592"/>
      </c:barChart>
      <c:lineChart>
        <c:grouping val="standard"/>
        <c:varyColors val="0"/>
        <c:ser>
          <c:idx val="0"/>
          <c:order val="1"/>
          <c:tx>
            <c:strRef>
              <c:f>销量下滑因素分析!$D$3</c:f>
              <c:strCache>
                <c:ptCount val="1"/>
                <c:pt idx="0">
                  <c:v>累计频率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销量下滑因素分析!$A$4:$A$10</c:f>
              <c:strCache>
                <c:ptCount val="7"/>
                <c:pt idx="0">
                  <c:v>价格过高</c:v>
                </c:pt>
                <c:pt idx="1">
                  <c:v>终端促销不足</c:v>
                </c:pt>
                <c:pt idx="2">
                  <c:v>广告效果不佳</c:v>
                </c:pt>
                <c:pt idx="3">
                  <c:v>经销商激励不够</c:v>
                </c:pt>
                <c:pt idx="4">
                  <c:v>产品系列少</c:v>
                </c:pt>
                <c:pt idx="5">
                  <c:v>产品质量差</c:v>
                </c:pt>
                <c:pt idx="6">
                  <c:v>团队热情下滑</c:v>
                </c:pt>
              </c:strCache>
            </c:strRef>
          </c:cat>
          <c:val>
            <c:numRef>
              <c:f>销量下滑因素分析!$D$4:$D$10</c:f>
              <c:numCache>
                <c:formatCode>0%</c:formatCode>
                <c:ptCount val="7"/>
                <c:pt idx="0">
                  <c:v>0.25568181818181818</c:v>
                </c:pt>
                <c:pt idx="1">
                  <c:v>0.48863636363636365</c:v>
                </c:pt>
                <c:pt idx="2">
                  <c:v>0.69318181818181823</c:v>
                </c:pt>
                <c:pt idx="3">
                  <c:v>0.80397727272727282</c:v>
                </c:pt>
                <c:pt idx="4">
                  <c:v>0.89488636363636376</c:v>
                </c:pt>
                <c:pt idx="5">
                  <c:v>0.9545454545454547</c:v>
                </c:pt>
                <c:pt idx="6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70272"/>
        <c:axId val="178071808"/>
      </c:lineChart>
      <c:catAx>
        <c:axId val="17766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7766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66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en-US"/>
                  <a:t>频数</a:t>
                </a:r>
              </a:p>
            </c:rich>
          </c:tx>
          <c:layout>
            <c:manualLayout>
              <c:xMode val="edge"/>
              <c:yMode val="edge"/>
              <c:x val="1.2825230179560885E-2"/>
              <c:y val="9.4697474291123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77660672"/>
        <c:crosses val="autoZero"/>
        <c:crossBetween val="between"/>
      </c:valAx>
      <c:catAx>
        <c:axId val="17807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071808"/>
        <c:crosses val="autoZero"/>
        <c:auto val="0"/>
        <c:lblAlgn val="ctr"/>
        <c:lblOffset val="100"/>
        <c:noMultiLvlLbl val="0"/>
      </c:catAx>
      <c:valAx>
        <c:axId val="1780718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en-US"/>
                  <a:t>累积频率</a:t>
                </a:r>
              </a:p>
            </c:rich>
          </c:tx>
          <c:layout>
            <c:manualLayout>
              <c:xMode val="edge"/>
              <c:yMode val="edge"/>
              <c:x val="0.96099845248482108"/>
              <c:y val="8.74327266468740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78070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11</xdr:row>
      <xdr:rowOff>104775</xdr:rowOff>
    </xdr:from>
    <xdr:to>
      <xdr:col>8</xdr:col>
      <xdr:colOff>409574</xdr:colOff>
      <xdr:row>27</xdr:row>
      <xdr:rowOff>114300</xdr:rowOff>
    </xdr:to>
    <xdr:graphicFrame macro="">
      <xdr:nvGraphicFramePr>
        <xdr:cNvPr id="102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workbookViewId="0">
      <selection activeCell="F29" sqref="F29"/>
    </sheetView>
  </sheetViews>
  <sheetFormatPr defaultRowHeight="14.25" x14ac:dyDescent="0.15"/>
  <cols>
    <col min="1" max="1" width="10.625" customWidth="1"/>
    <col min="2" max="8" width="9.5" bestFit="1" customWidth="1"/>
  </cols>
  <sheetData>
    <row r="1" spans="1:8" ht="42" customHeight="1" x14ac:dyDescent="0.1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15">
      <c r="A2" s="2" t="s">
        <v>7</v>
      </c>
      <c r="B2" s="2">
        <v>8</v>
      </c>
      <c r="C2" s="2">
        <v>7</v>
      </c>
      <c r="D2" s="2">
        <v>6</v>
      </c>
      <c r="E2" s="2">
        <v>3</v>
      </c>
      <c r="F2" s="2">
        <v>3</v>
      </c>
      <c r="G2" s="2">
        <v>2</v>
      </c>
      <c r="H2" s="2">
        <v>1</v>
      </c>
    </row>
    <row r="3" spans="1:8" x14ac:dyDescent="0.15">
      <c r="A3" s="2" t="s">
        <v>8</v>
      </c>
      <c r="B3" s="2">
        <v>9</v>
      </c>
      <c r="C3" s="2">
        <v>8</v>
      </c>
      <c r="D3" s="2">
        <v>7</v>
      </c>
      <c r="E3" s="2">
        <v>4</v>
      </c>
      <c r="F3" s="2">
        <v>3</v>
      </c>
      <c r="G3" s="2">
        <v>1</v>
      </c>
      <c r="H3" s="2">
        <v>2</v>
      </c>
    </row>
    <row r="4" spans="1:8" x14ac:dyDescent="0.15">
      <c r="A4" s="2" t="s">
        <v>9</v>
      </c>
      <c r="B4" s="2">
        <v>10</v>
      </c>
      <c r="C4" s="2">
        <v>9</v>
      </c>
      <c r="D4" s="2">
        <v>8</v>
      </c>
      <c r="E4" s="2">
        <v>4</v>
      </c>
      <c r="F4" s="2">
        <v>3</v>
      </c>
      <c r="G4" s="2">
        <v>2</v>
      </c>
      <c r="H4" s="2">
        <v>2</v>
      </c>
    </row>
    <row r="5" spans="1:8" x14ac:dyDescent="0.15">
      <c r="A5" s="2" t="s">
        <v>10</v>
      </c>
      <c r="B5" s="2">
        <v>9</v>
      </c>
      <c r="C5" s="2">
        <v>8</v>
      </c>
      <c r="D5" s="2">
        <v>7</v>
      </c>
      <c r="E5" s="2">
        <v>5</v>
      </c>
      <c r="F5" s="2">
        <v>3</v>
      </c>
      <c r="G5" s="2">
        <v>2</v>
      </c>
      <c r="H5" s="2">
        <v>1</v>
      </c>
    </row>
    <row r="6" spans="1:8" x14ac:dyDescent="0.15">
      <c r="A6" s="2" t="s">
        <v>11</v>
      </c>
      <c r="B6" s="2">
        <v>10</v>
      </c>
      <c r="C6" s="2">
        <v>8</v>
      </c>
      <c r="D6" s="2">
        <v>7</v>
      </c>
      <c r="E6" s="2">
        <v>5</v>
      </c>
      <c r="F6" s="2">
        <v>3</v>
      </c>
      <c r="G6" s="2">
        <v>2</v>
      </c>
      <c r="H6" s="2">
        <v>2</v>
      </c>
    </row>
    <row r="7" spans="1:8" x14ac:dyDescent="0.15">
      <c r="A7" s="2" t="s">
        <v>12</v>
      </c>
      <c r="B7" s="2">
        <v>9</v>
      </c>
      <c r="C7" s="2">
        <v>10</v>
      </c>
      <c r="D7" s="2">
        <v>9</v>
      </c>
      <c r="E7" s="2">
        <v>2</v>
      </c>
      <c r="F7" s="2">
        <v>2</v>
      </c>
      <c r="G7" s="2">
        <v>2</v>
      </c>
      <c r="H7" s="2">
        <v>1</v>
      </c>
    </row>
    <row r="8" spans="1:8" x14ac:dyDescent="0.15">
      <c r="A8" s="2" t="s">
        <v>13</v>
      </c>
      <c r="B8" s="2">
        <v>8</v>
      </c>
      <c r="C8" s="2">
        <v>9</v>
      </c>
      <c r="D8" s="2">
        <v>8</v>
      </c>
      <c r="E8" s="2">
        <v>3</v>
      </c>
      <c r="F8" s="2">
        <v>3</v>
      </c>
      <c r="G8" s="2">
        <v>2</v>
      </c>
      <c r="H8" s="2">
        <v>3</v>
      </c>
    </row>
    <row r="9" spans="1:8" x14ac:dyDescent="0.15">
      <c r="A9" s="2" t="s">
        <v>14</v>
      </c>
      <c r="B9" s="2">
        <v>8</v>
      </c>
      <c r="C9" s="2">
        <v>9</v>
      </c>
      <c r="D9" s="2">
        <v>7</v>
      </c>
      <c r="E9" s="2">
        <v>5</v>
      </c>
      <c r="F9" s="2">
        <v>4</v>
      </c>
      <c r="G9" s="2">
        <v>3</v>
      </c>
      <c r="H9" s="2">
        <v>2</v>
      </c>
    </row>
    <row r="10" spans="1:8" x14ac:dyDescent="0.15">
      <c r="A10" s="2" t="s">
        <v>15</v>
      </c>
      <c r="B10" s="2">
        <v>10</v>
      </c>
      <c r="C10" s="2">
        <v>8</v>
      </c>
      <c r="D10" s="2">
        <v>6</v>
      </c>
      <c r="E10" s="2">
        <v>5</v>
      </c>
      <c r="F10" s="2">
        <v>4</v>
      </c>
      <c r="G10" s="2">
        <v>3</v>
      </c>
      <c r="H10" s="2">
        <v>1</v>
      </c>
    </row>
    <row r="11" spans="1:8" x14ac:dyDescent="0.15">
      <c r="A11" s="2" t="s">
        <v>16</v>
      </c>
      <c r="B11" s="2">
        <v>9</v>
      </c>
      <c r="C11" s="2">
        <v>6</v>
      </c>
      <c r="D11" s="2">
        <v>7</v>
      </c>
      <c r="E11" s="2">
        <v>3</v>
      </c>
      <c r="F11" s="2">
        <v>4</v>
      </c>
      <c r="G11" s="2">
        <v>2</v>
      </c>
      <c r="H11" s="2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showGridLines="0" tabSelected="1" topLeftCell="A5" workbookViewId="0">
      <selection activeCell="N19" sqref="N19"/>
    </sheetView>
  </sheetViews>
  <sheetFormatPr defaultRowHeight="14.25" x14ac:dyDescent="0.15"/>
  <cols>
    <col min="1" max="1" width="15.375" customWidth="1"/>
    <col min="2" max="2" width="11.75" customWidth="1"/>
    <col min="3" max="3" width="11.375" customWidth="1"/>
    <col min="4" max="4" width="12.375" customWidth="1"/>
  </cols>
  <sheetData>
    <row r="1" spans="1:4" ht="75.75" customHeight="1" x14ac:dyDescent="0.15">
      <c r="A1" s="9" t="s">
        <v>30</v>
      </c>
    </row>
    <row r="2" spans="1:4" ht="18.75" customHeight="1" x14ac:dyDescent="0.35">
      <c r="A2" s="10" t="s">
        <v>27</v>
      </c>
      <c r="B2" s="10"/>
      <c r="C2" s="10"/>
      <c r="D2" s="10"/>
    </row>
    <row r="3" spans="1:4" x14ac:dyDescent="0.15">
      <c r="A3" s="6" t="s">
        <v>18</v>
      </c>
      <c r="B3" s="6" t="s">
        <v>19</v>
      </c>
      <c r="C3" s="6" t="s">
        <v>28</v>
      </c>
      <c r="D3" s="6" t="s">
        <v>20</v>
      </c>
    </row>
    <row r="4" spans="1:4" ht="15" customHeight="1" x14ac:dyDescent="0.15">
      <c r="A4" s="3" t="s">
        <v>0</v>
      </c>
      <c r="B4" s="4">
        <f>SUM(调查统计!B$2:B$11)</f>
        <v>90</v>
      </c>
      <c r="C4" s="7">
        <f>B4/$B$11</f>
        <v>0.25568181818181818</v>
      </c>
      <c r="D4" s="7">
        <f>C4</f>
        <v>0.25568181818181818</v>
      </c>
    </row>
    <row r="5" spans="1:4" ht="15" customHeight="1" x14ac:dyDescent="0.15">
      <c r="A5" s="3" t="s">
        <v>21</v>
      </c>
      <c r="B5" s="4">
        <f>SUM(调查统计!C$2:C$11)</f>
        <v>82</v>
      </c>
      <c r="C5" s="7">
        <f t="shared" ref="C5:C11" si="0">B5/$B$11</f>
        <v>0.23295454545454544</v>
      </c>
      <c r="D5" s="7">
        <f t="shared" ref="D5:D10" si="1">C5+D4</f>
        <v>0.48863636363636365</v>
      </c>
    </row>
    <row r="6" spans="1:4" ht="15" customHeight="1" x14ac:dyDescent="0.15">
      <c r="A6" s="3" t="s">
        <v>22</v>
      </c>
      <c r="B6" s="4">
        <f>SUM(调查统计!D$2:D$11)</f>
        <v>72</v>
      </c>
      <c r="C6" s="7">
        <f t="shared" si="0"/>
        <v>0.20454545454545456</v>
      </c>
      <c r="D6" s="7">
        <f t="shared" si="1"/>
        <v>0.69318181818181823</v>
      </c>
    </row>
    <row r="7" spans="1:4" ht="15" customHeight="1" x14ac:dyDescent="0.15">
      <c r="A7" s="3" t="s">
        <v>23</v>
      </c>
      <c r="B7" s="4">
        <f>SUM(调查统计!E$2:E$11)</f>
        <v>39</v>
      </c>
      <c r="C7" s="7">
        <f t="shared" si="0"/>
        <v>0.11079545454545454</v>
      </c>
      <c r="D7" s="7">
        <f t="shared" si="1"/>
        <v>0.80397727272727282</v>
      </c>
    </row>
    <row r="8" spans="1:4" ht="15" customHeight="1" x14ac:dyDescent="0.15">
      <c r="A8" s="3" t="s">
        <v>24</v>
      </c>
      <c r="B8" s="4">
        <f>SUM(调查统计!F$2:F$11)</f>
        <v>32</v>
      </c>
      <c r="C8" s="7">
        <f t="shared" si="0"/>
        <v>9.0909090909090912E-2</v>
      </c>
      <c r="D8" s="7">
        <f t="shared" si="1"/>
        <v>0.89488636363636376</v>
      </c>
    </row>
    <row r="9" spans="1:4" ht="15" customHeight="1" x14ac:dyDescent="0.15">
      <c r="A9" s="3" t="s">
        <v>25</v>
      </c>
      <c r="B9" s="4">
        <f>SUM(调查统计!G$2:G$11)</f>
        <v>21</v>
      </c>
      <c r="C9" s="7">
        <f t="shared" si="0"/>
        <v>5.9659090909090912E-2</v>
      </c>
      <c r="D9" s="7">
        <f t="shared" si="1"/>
        <v>0.9545454545454547</v>
      </c>
    </row>
    <row r="10" spans="1:4" ht="15" customHeight="1" x14ac:dyDescent="0.15">
      <c r="A10" s="3" t="s">
        <v>6</v>
      </c>
      <c r="B10" s="4">
        <f>SUM(调查统计!H$2:H$11)</f>
        <v>16</v>
      </c>
      <c r="C10" s="7">
        <f t="shared" si="0"/>
        <v>4.5454545454545456E-2</v>
      </c>
      <c r="D10" s="7">
        <f t="shared" si="1"/>
        <v>1.0000000000000002</v>
      </c>
    </row>
    <row r="11" spans="1:4" x14ac:dyDescent="0.15">
      <c r="A11" s="5" t="s">
        <v>26</v>
      </c>
      <c r="B11" s="4">
        <f>SUM(B4:B10)</f>
        <v>352</v>
      </c>
      <c r="C11" s="7">
        <f t="shared" si="0"/>
        <v>1</v>
      </c>
      <c r="D11" s="8" t="s">
        <v>29</v>
      </c>
    </row>
  </sheetData>
  <mergeCells count="1">
    <mergeCell ref="A2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调查统计</vt:lpstr>
      <vt:lpstr>销量下滑因素分析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2012-08-28T02:24:25Z</dcterms:modified>
</cp:coreProperties>
</file>