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377"/>
  </bookViews>
  <sheets>
    <sheet name="股票筹资分析模型" sheetId="7" r:id="rId1"/>
  </sheets>
  <calcPr calcId="144525"/>
</workbook>
</file>

<file path=xl/sharedStrings.xml><?xml version="1.0" encoding="utf-8"?>
<sst xmlns="http://schemas.openxmlformats.org/spreadsheetml/2006/main" count="11" uniqueCount="8">
  <si>
    <t>股票筹资分析模型</t>
  </si>
  <si>
    <t>年份</t>
  </si>
  <si>
    <t>股票发行量（亿股）</t>
  </si>
  <si>
    <t>股票发行价格（元）</t>
  </si>
  <si>
    <t>股票筹资额（亿元）</t>
  </si>
  <si>
    <t>A股</t>
  </si>
  <si>
    <t>H股，N股</t>
  </si>
  <si>
    <t>B股</t>
  </si>
</sst>
</file>

<file path=xl/styles.xml><?xml version="1.0" encoding="utf-8"?>
<styleSheet xmlns="http://schemas.openxmlformats.org/spreadsheetml/2006/main">
  <numFmts count="5">
    <numFmt numFmtId="176" formatCode="0.0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0"/>
      <color indexed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76" fontId="1" fillId="0" borderId="3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06B1BA"/>
      <color rgb="00FF0066"/>
      <color rgb="00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600"/>
              <a:t>股票筹资趋势变化图表</a:t>
            </a:r>
            <a:endParaRPr lang="zh-CN" altLang="en-US" sz="1600"/>
          </a:p>
        </c:rich>
      </c:tx>
      <c:layout>
        <c:manualLayout>
          <c:xMode val="edge"/>
          <c:yMode val="edge"/>
          <c:x val="0.314001166520852"/>
          <c:y val="0.03519061583577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3313147960064"/>
          <c:y val="0.128808171424392"/>
          <c:w val="0.880691412912251"/>
          <c:h val="0.748024670290827"/>
        </c:manualLayout>
      </c:layout>
      <c:lineChart>
        <c:grouping val="standard"/>
        <c:varyColors val="0"/>
        <c:ser>
          <c:idx val="1"/>
          <c:order val="0"/>
          <c:tx>
            <c:strRef>
              <c:f>股票筹资分析模型!$I$3</c:f>
              <c:strCache>
                <c:ptCount val="1"/>
                <c:pt idx="0">
                  <c:v/>
                </c:pt>
              </c:strCache>
            </c:strRef>
          </c:tx>
          <c:spPr>
            <a:ln w="28575" cap="rnd" cmpd="sng" algn="ctr">
              <a:solidFill>
                <a:schemeClr val="tx1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00"/>
              </a:solidFill>
              <a:ln w="28575" cap="flat" cmpd="sng" algn="ctr">
                <a:solidFill>
                  <a:schemeClr val="tx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股票筹资分析模型!$B$4:$B$9</c:f>
              <c:numCache>
                <c:formatCode>General</c:formatCode>
                <c:ptCount val="6"/>
              </c:numCache>
            </c:numRef>
          </c:cat>
          <c:val>
            <c:numRef>
              <c:f>股票筹资分析模型!$I$4:$I$9</c:f>
              <c:numCache>
                <c:formatCode>0.000_ </c:formatCode>
                <c:ptCount val="6"/>
                <c:pt idx="0">
                  <c:v>3219.2157</c:v>
                </c:pt>
                <c:pt idx="1">
                  <c:v>3716.253</c:v>
                </c:pt>
                <c:pt idx="2">
                  <c:v>4134.1176</c:v>
                </c:pt>
                <c:pt idx="3">
                  <c:v>4752.7774</c:v>
                </c:pt>
                <c:pt idx="4">
                  <c:v>4361.3455</c:v>
                </c:pt>
                <c:pt idx="5">
                  <c:v>3768.29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73024"/>
        <c:axId val="199479680"/>
      </c:lineChart>
      <c:catAx>
        <c:axId val="199473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99479680"/>
        <c:crosses val="autoZero"/>
        <c:auto val="1"/>
        <c:lblAlgn val="ctr"/>
        <c:lblOffset val="100"/>
        <c:tickLblSkip val="1"/>
        <c:noMultiLvlLbl val="0"/>
      </c:catAx>
      <c:valAx>
        <c:axId val="1994796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9947302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17000">
          <a:srgbClr val="796BB9"/>
        </a:gs>
        <a:gs pos="0">
          <a:srgbClr val="B028A0"/>
        </a:gs>
        <a:gs pos="49000">
          <a:srgbClr val="21D6E0"/>
        </a:gs>
        <a:gs pos="75000">
          <a:srgbClr val="0087E6"/>
        </a:gs>
        <a:gs pos="100000">
          <a:srgbClr val="06B1BA"/>
        </a:gs>
      </a:gsLst>
      <a:lin ang="5400000" scaled="0"/>
    </a:gra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zh-CN" sz="10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28575</xdr:colOff>
      <xdr:row>10</xdr:row>
      <xdr:rowOff>9525</xdr:rowOff>
    </xdr:from>
    <xdr:to>
      <xdr:col>9</xdr:col>
      <xdr:colOff>180975</xdr:colOff>
      <xdr:row>28</xdr:row>
      <xdr:rowOff>0</xdr:rowOff>
    </xdr:to>
    <xdr:graphicFrame>
      <xdr:nvGraphicFramePr>
        <xdr:cNvPr id="2" name="图表 1"/>
        <xdr:cNvGraphicFramePr/>
      </xdr:nvGraphicFramePr>
      <xdr:xfrm>
        <a:off x="657225" y="2454275"/>
        <a:ext cx="6229350" cy="3190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1"/>
  <sheetViews>
    <sheetView showGridLines="0" tabSelected="1" workbookViewId="0">
      <selection activeCell="N28" sqref="N28"/>
    </sheetView>
  </sheetViews>
  <sheetFormatPr defaultColWidth="9" defaultRowHeight="14"/>
  <cols>
    <col min="1" max="2" width="9" style="3"/>
    <col min="3" max="3" width="12.8727272727273" style="3" customWidth="1"/>
    <col min="4" max="4" width="10.3727272727273" style="3" customWidth="1"/>
    <col min="5" max="8" width="9" style="3"/>
    <col min="9" max="9" width="18.7545454545455" style="3" customWidth="1"/>
    <col min="10" max="16384" width="9" style="3"/>
  </cols>
  <sheetData>
    <row r="1" ht="44.25" customHeight="1" spans="2:9">
      <c r="B1" s="4" t="s">
        <v>0</v>
      </c>
      <c r="C1" s="4"/>
      <c r="D1" s="4"/>
      <c r="E1" s="4"/>
      <c r="F1" s="4"/>
      <c r="G1" s="4"/>
      <c r="H1" s="4"/>
      <c r="I1" s="4"/>
    </row>
    <row r="2" s="1" customFormat="1" ht="24.75" customHeight="1" spans="2:9">
      <c r="B2" s="5" t="s">
        <v>1</v>
      </c>
      <c r="C2" s="6" t="s">
        <v>2</v>
      </c>
      <c r="D2" s="6"/>
      <c r="E2" s="6"/>
      <c r="F2" s="6" t="s">
        <v>3</v>
      </c>
      <c r="G2" s="6"/>
      <c r="H2" s="6"/>
      <c r="I2" s="5" t="s">
        <v>4</v>
      </c>
    </row>
    <row r="3" s="2" customFormat="1" ht="25.5" customHeight="1" spans="2:9">
      <c r="B3" s="7"/>
      <c r="C3" s="6" t="s">
        <v>5</v>
      </c>
      <c r="D3" s="6" t="s">
        <v>6</v>
      </c>
      <c r="E3" s="6" t="s">
        <v>7</v>
      </c>
      <c r="F3" s="6" t="s">
        <v>5</v>
      </c>
      <c r="G3" s="6" t="s">
        <v>6</v>
      </c>
      <c r="H3" s="6" t="s">
        <v>7</v>
      </c>
      <c r="I3" s="7"/>
    </row>
    <row r="4" s="1" customFormat="1" spans="2:9">
      <c r="B4" s="8"/>
      <c r="C4" s="9">
        <v>132.09</v>
      </c>
      <c r="D4" s="9">
        <v>356.01</v>
      </c>
      <c r="E4" s="10">
        <v>7.1</v>
      </c>
      <c r="F4" s="10">
        <v>10.48</v>
      </c>
      <c r="G4" s="9">
        <v>5.05</v>
      </c>
      <c r="H4" s="9">
        <v>5.22</v>
      </c>
      <c r="I4" s="12">
        <f t="shared" ref="I4:I9" si="0">SUMPRODUCT(C4:E4,F4:H4)</f>
        <v>3219.2157</v>
      </c>
    </row>
    <row r="5" s="1" customFormat="1" spans="2:9">
      <c r="B5" s="8"/>
      <c r="C5" s="9">
        <v>149.05</v>
      </c>
      <c r="D5" s="9">
        <v>316.75</v>
      </c>
      <c r="E5" s="9">
        <v>13.45</v>
      </c>
      <c r="F5" s="9">
        <v>13.73</v>
      </c>
      <c r="G5" s="9">
        <v>5.05</v>
      </c>
      <c r="H5" s="9">
        <v>5.22</v>
      </c>
      <c r="I5" s="12">
        <f t="shared" si="0"/>
        <v>3716.253</v>
      </c>
    </row>
    <row r="6" s="1" customFormat="1" spans="2:9">
      <c r="B6" s="8"/>
      <c r="C6" s="9">
        <v>159.07</v>
      </c>
      <c r="D6" s="9">
        <v>309.55</v>
      </c>
      <c r="E6" s="9">
        <v>15.15</v>
      </c>
      <c r="F6" s="9">
        <v>14.93</v>
      </c>
      <c r="G6" s="9">
        <v>5.41</v>
      </c>
      <c r="H6" s="9">
        <v>5.58</v>
      </c>
      <c r="I6" s="12">
        <f t="shared" si="0"/>
        <v>4134.1176</v>
      </c>
    </row>
    <row r="7" s="1" customFormat="1" spans="2:9">
      <c r="B7" s="8"/>
      <c r="C7" s="9">
        <v>185.63</v>
      </c>
      <c r="D7" s="9">
        <v>345.45</v>
      </c>
      <c r="E7" s="9">
        <v>20.15</v>
      </c>
      <c r="F7" s="9">
        <v>14.93</v>
      </c>
      <c r="G7" s="9">
        <v>5.41</v>
      </c>
      <c r="H7" s="9">
        <v>5.58</v>
      </c>
      <c r="I7" s="12">
        <f t="shared" si="0"/>
        <v>4752.7774</v>
      </c>
    </row>
    <row r="8" s="1" customFormat="1" spans="2:9">
      <c r="B8" s="8"/>
      <c r="C8" s="9">
        <v>166.95</v>
      </c>
      <c r="D8" s="9">
        <v>356.35</v>
      </c>
      <c r="E8" s="9">
        <v>15.75</v>
      </c>
      <c r="F8" s="9">
        <v>14.45</v>
      </c>
      <c r="G8" s="9">
        <v>5.23</v>
      </c>
      <c r="H8" s="9">
        <v>5.41</v>
      </c>
      <c r="I8" s="12">
        <f t="shared" si="0"/>
        <v>4361.3455</v>
      </c>
    </row>
    <row r="9" s="1" customFormat="1" spans="2:9">
      <c r="B9" s="8"/>
      <c r="C9" s="9">
        <v>150.35</v>
      </c>
      <c r="D9" s="9">
        <v>322.25</v>
      </c>
      <c r="E9" s="9">
        <v>12.75</v>
      </c>
      <c r="F9" s="9">
        <v>13.85</v>
      </c>
      <c r="G9" s="9">
        <v>5.03</v>
      </c>
      <c r="H9" s="9">
        <v>5.1</v>
      </c>
      <c r="I9" s="12">
        <f t="shared" si="0"/>
        <v>3768.29</v>
      </c>
    </row>
    <row r="10" spans="3:8">
      <c r="C10" s="11"/>
      <c r="D10" s="11"/>
      <c r="E10" s="11"/>
      <c r="F10" s="11"/>
      <c r="G10" s="11"/>
      <c r="H10" s="11"/>
    </row>
    <row r="11" spans="12:12">
      <c r="L11" s="9"/>
    </row>
  </sheetData>
  <mergeCells count="5">
    <mergeCell ref="B1:I1"/>
    <mergeCell ref="C2:E2"/>
    <mergeCell ref="F2:H2"/>
    <mergeCell ref="B2:B3"/>
    <mergeCell ref="I2:I3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股票筹资分析模型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2012-06-28T01:16:00Z</dcterms:created>
  <dcterms:modified xsi:type="dcterms:W3CDTF">2020-11-14T16:05:02Z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