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tabRatio="377"/>
  </bookViews>
  <sheets>
    <sheet name="长期借款筹模型" sheetId="1" r:id="rId1"/>
  </sheets>
  <calcPr calcId="144525"/>
</workbook>
</file>

<file path=xl/sharedStrings.xml><?xml version="1.0" encoding="utf-8"?>
<sst xmlns="http://schemas.openxmlformats.org/spreadsheetml/2006/main" count="22" uniqueCount="20">
  <si>
    <t>长期借款筹资单变量模拟运算</t>
  </si>
  <si>
    <t>公司名称：华云信息有限公司</t>
  </si>
  <si>
    <t>执行日期：</t>
  </si>
  <si>
    <t>单位：元</t>
  </si>
  <si>
    <t>长期借款基本信息</t>
  </si>
  <si>
    <t>贷款本金</t>
  </si>
  <si>
    <t>借款年利率</t>
  </si>
  <si>
    <t>借款期限</t>
  </si>
  <si>
    <t>每年还款期数</t>
  </si>
  <si>
    <t>还款总期数</t>
  </si>
  <si>
    <t>分期等额还款金额</t>
  </si>
  <si>
    <t>借款额</t>
  </si>
  <si>
    <t>每期应偿还金额</t>
  </si>
  <si>
    <t>财务部意见</t>
  </si>
  <si>
    <t>总经理意见</t>
  </si>
  <si>
    <t>签字</t>
  </si>
  <si>
    <t>盖章</t>
  </si>
  <si>
    <t>年    月    日</t>
  </si>
  <si>
    <t>年   月    日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</si>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</sst>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8" formatCode="&quot;￥&quot;#,##0.00;[Red]&quot;￥&quot;\-#,##0.00"/>
  </numFmts>
  <fonts count="27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22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34" borderId="21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9" borderId="17" applyNumberFormat="0" applyAlignment="0" applyProtection="0">
      <alignment vertical="center"/>
    </xf>
    <xf numFmtId="0" fontId="10" fillId="9" borderId="14" applyNumberFormat="0" applyAlignment="0" applyProtection="0">
      <alignment vertical="center"/>
    </xf>
    <xf numFmtId="0" fontId="16" fillId="19" borderId="15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/>
    </xf>
    <xf numFmtId="0" fontId="0" fillId="0" borderId="0" xfId="0" applyNumberFormat="1" applyAlignment="1"/>
    <xf numFmtId="0" fontId="5" fillId="2" borderId="1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8" fontId="0" fillId="0" borderId="3" xfId="0" applyNumberFormat="1" applyBorder="1" applyAlignment="1">
      <alignment horizontal="center" vertical="center"/>
    </xf>
    <xf numFmtId="8" fontId="6" fillId="0" borderId="8" xfId="0" applyNumberFormat="1" applyFont="1" applyFill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8" fontId="6" fillId="0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FF00"/>
      <color rgb="0006B1BA"/>
      <color rgb="00FF0066"/>
      <color rgb="00B028A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C26"/>
  <sheetViews>
    <sheetView tabSelected="1" workbookViewId="0">
      <selection activeCell="G11" sqref="G11"/>
    </sheetView>
  </sheetViews>
  <sheetFormatPr defaultColWidth="9" defaultRowHeight="14" outlineLevelCol="2"/>
  <cols>
    <col min="1" max="1" width="3" style="1" customWidth="1"/>
    <col min="2" max="2" width="29.5" style="1" customWidth="1"/>
    <col min="3" max="3" width="31.5" style="1" customWidth="1"/>
    <col min="4" max="16384" width="9" style="1"/>
  </cols>
  <sheetData>
    <row r="2" ht="25.5" spans="2:3">
      <c r="B2" s="2" t="s">
        <v>0</v>
      </c>
      <c r="C2" s="2"/>
    </row>
    <row r="3" spans="2:3">
      <c r="B3" s="3" t="s">
        <v>1</v>
      </c>
      <c r="C3" s="4"/>
    </row>
    <row r="4" ht="14.75" spans="2:3">
      <c r="B4" s="1" t="s">
        <v>2</v>
      </c>
      <c r="C4" s="1" t="s">
        <v>3</v>
      </c>
    </row>
    <row r="5" ht="20.25" customHeight="1" spans="2:3">
      <c r="B5" s="5" t="s">
        <v>4</v>
      </c>
      <c r="C5" s="6"/>
    </row>
    <row r="6" ht="17.1" customHeight="1" spans="2:3">
      <c r="B6" s="7" t="s">
        <v>5</v>
      </c>
      <c r="C6" s="8">
        <v>250000</v>
      </c>
    </row>
    <row r="7" ht="17.1" customHeight="1" spans="2:3">
      <c r="B7" s="7" t="s">
        <v>6</v>
      </c>
      <c r="C7" s="9">
        <v>0.08</v>
      </c>
    </row>
    <row r="8" ht="17.1" customHeight="1" spans="2:3">
      <c r="B8" s="7" t="s">
        <v>7</v>
      </c>
      <c r="C8" s="10">
        <v>8</v>
      </c>
    </row>
    <row r="9" ht="17.1" customHeight="1" spans="2:3">
      <c r="B9" s="7" t="s">
        <v>8</v>
      </c>
      <c r="C9" s="10">
        <v>1</v>
      </c>
    </row>
    <row r="10" ht="17.1" customHeight="1" spans="2:3">
      <c r="B10" s="7" t="s">
        <v>9</v>
      </c>
      <c r="C10" s="10">
        <f>C8*C9</f>
        <v>8</v>
      </c>
    </row>
    <row r="11" ht="17.1" customHeight="1" spans="2:3">
      <c r="B11" s="11" t="s">
        <v>10</v>
      </c>
      <c r="C11" s="12">
        <f>PMT($C$7/$C$9,$C$10,$C$6,)</f>
        <v>-43503.6901479555</v>
      </c>
    </row>
    <row r="12" ht="17.1" customHeight="1" spans="3:3">
      <c r="C12" s="13"/>
    </row>
    <row r="13" ht="17.1" customHeight="1" spans="3:3">
      <c r="C13" s="13"/>
    </row>
    <row r="14" ht="17.1" customHeight="1" spans="2:3">
      <c r="B14" s="14" t="s">
        <v>11</v>
      </c>
      <c r="C14" s="15" t="s">
        <v>12</v>
      </c>
    </row>
    <row r="15" ht="17.1" customHeight="1" spans="2:3">
      <c r="B15" s="16">
        <v>250000</v>
      </c>
      <c r="C15" s="17">
        <f>PMT($C$7/$C$9,$C$10,$C$6,)</f>
        <v>-43503.6901479555</v>
      </c>
    </row>
    <row r="16" ht="17.1" customHeight="1" spans="2:3">
      <c r="B16" s="16">
        <v>350000</v>
      </c>
      <c r="C16" s="17">
        <v>-60905.1662071378</v>
      </c>
    </row>
    <row r="17" ht="17.1" customHeight="1" spans="2:3">
      <c r="B17" s="16">
        <v>500000</v>
      </c>
      <c r="C17" s="17">
        <v>-87007.3802959111</v>
      </c>
    </row>
    <row r="18" ht="17.1" customHeight="1" spans="2:3">
      <c r="B18" s="16">
        <v>100000</v>
      </c>
      <c r="C18" s="17">
        <v>-17401.4760591822</v>
      </c>
    </row>
    <row r="19" ht="17.1" customHeight="1" spans="2:3">
      <c r="B19" s="16">
        <v>80000</v>
      </c>
      <c r="C19" s="17">
        <v>-13921.1808473458</v>
      </c>
    </row>
    <row r="20" ht="17.1" customHeight="1" spans="2:3">
      <c r="B20" s="18">
        <v>50000</v>
      </c>
      <c r="C20" s="19">
        <v>-8700.73802959111</v>
      </c>
    </row>
    <row r="21" ht="17.1" customHeight="1"/>
    <row r="22" ht="34.5" customHeight="1" spans="2:3">
      <c r="B22" s="20" t="s">
        <v>13</v>
      </c>
      <c r="C22" s="21" t="s">
        <v>14</v>
      </c>
    </row>
    <row r="23" ht="17.1" customHeight="1" spans="2:3">
      <c r="B23" s="22" t="s">
        <v>15</v>
      </c>
      <c r="C23" s="23" t="s">
        <v>15</v>
      </c>
    </row>
    <row r="24" ht="17.1" customHeight="1" spans="2:3">
      <c r="B24" s="22" t="s">
        <v>16</v>
      </c>
      <c r="C24" s="23" t="s">
        <v>16</v>
      </c>
    </row>
    <row r="25" ht="17.1" customHeight="1" spans="2:3">
      <c r="B25" s="24" t="s">
        <v>17</v>
      </c>
      <c r="C25" s="25" t="s">
        <v>18</v>
      </c>
    </row>
    <row r="26" spans="2:3">
      <c r="B26" s="26" t="s">
        <v>19</v>
      </c>
      <c r="C26" s="26"/>
    </row>
  </sheetData>
  <mergeCells count="3">
    <mergeCell ref="B2:C2"/>
    <mergeCell ref="B5:C5"/>
    <mergeCell ref="B26:C2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雨林木风封装组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长期借款筹模型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123</cp:lastModifiedBy>
  <dcterms:created xsi:type="dcterms:W3CDTF">2012-06-28T01:16:00Z</dcterms:created>
  <dcterms:modified xsi:type="dcterms:W3CDTF">2020-11-14T16:05:55Z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