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<sst xmlns="http://schemas.openxmlformats.org/spreadsheetml/2006/main" count="18" uniqueCount="18">
  <si>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财务报表可视化图表-收支利润表</t>
  </si>
  <si>
    <t>月份</t>
  </si>
  <si>
    <t>收入金额</t>
  </si>
  <si>
    <t>支出金额</t>
  </si>
  <si>
    <t>利润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</si>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</sst>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b/>
      <sz val="16"/>
      <color theme="9" tint="-0.5"/>
      <name val="微软雅黑"/>
      <charset val="134"/>
    </font>
    <font>
      <sz val="11"/>
      <color theme="0"/>
      <name val="微软雅黑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DAEB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4" borderId="8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2" fillId="33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AEB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baseline="0">
                <a:solidFill>
                  <a:schemeClr val="tx2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rPr>
              <a:t>全年收入支出利润</a:t>
            </a:r>
            <a:endParaRPr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收入金额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641</c:v>
                </c:pt>
                <c:pt idx="1">
                  <c:v>586</c:v>
                </c:pt>
                <c:pt idx="2">
                  <c:v>546</c:v>
                </c:pt>
                <c:pt idx="3">
                  <c:v>548</c:v>
                </c:pt>
                <c:pt idx="4">
                  <c:v>932</c:v>
                </c:pt>
                <c:pt idx="5">
                  <c:v>846</c:v>
                </c:pt>
                <c:pt idx="6">
                  <c:v>963</c:v>
                </c:pt>
                <c:pt idx="7">
                  <c:v>959</c:v>
                </c:pt>
                <c:pt idx="8">
                  <c:v>910</c:v>
                </c:pt>
                <c:pt idx="9">
                  <c:v>882</c:v>
                </c:pt>
                <c:pt idx="10">
                  <c:v>959</c:v>
                </c:pt>
                <c:pt idx="11">
                  <c:v>589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支出金额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508</c:v>
                </c:pt>
                <c:pt idx="1">
                  <c:v>398</c:v>
                </c:pt>
                <c:pt idx="2">
                  <c:v>283</c:v>
                </c:pt>
                <c:pt idx="3">
                  <c:v>284</c:v>
                </c:pt>
                <c:pt idx="4">
                  <c:v>976</c:v>
                </c:pt>
                <c:pt idx="5">
                  <c:v>378</c:v>
                </c:pt>
                <c:pt idx="6">
                  <c:v>478</c:v>
                </c:pt>
                <c:pt idx="7">
                  <c:v>598</c:v>
                </c:pt>
                <c:pt idx="8">
                  <c:v>683</c:v>
                </c:pt>
                <c:pt idx="9">
                  <c:v>689</c:v>
                </c:pt>
                <c:pt idx="10">
                  <c:v>856</c:v>
                </c:pt>
                <c:pt idx="11">
                  <c:v>384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利润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Sheet1!$E$3:$E$14</c:f>
              <c:numCache>
                <c:formatCode>General</c:formatCode>
                <c:ptCount val="12"/>
                <c:pt idx="0">
                  <c:v>133</c:v>
                </c:pt>
                <c:pt idx="1">
                  <c:v>188</c:v>
                </c:pt>
                <c:pt idx="2">
                  <c:v>263</c:v>
                </c:pt>
                <c:pt idx="3">
                  <c:v>264</c:v>
                </c:pt>
                <c:pt idx="4">
                  <c:v>-44</c:v>
                </c:pt>
                <c:pt idx="5">
                  <c:v>468</c:v>
                </c:pt>
                <c:pt idx="6">
                  <c:v>485</c:v>
                </c:pt>
                <c:pt idx="7">
                  <c:v>361</c:v>
                </c:pt>
                <c:pt idx="8">
                  <c:v>227</c:v>
                </c:pt>
                <c:pt idx="9">
                  <c:v>193</c:v>
                </c:pt>
                <c:pt idx="10">
                  <c:v>103</c:v>
                </c:pt>
                <c:pt idx="11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8"/>
        <c:overlap val="-22"/>
        <c:axId val="337758153"/>
        <c:axId val="54782694"/>
      </c:barChart>
      <c:catAx>
        <c:axId val="33775815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54782694"/>
        <c:crosses val="autoZero"/>
        <c:auto val="1"/>
        <c:lblAlgn val="ctr"/>
        <c:lblOffset val="100"/>
        <c:noMultiLvlLbl val="0"/>
      </c:catAx>
      <c:valAx>
        <c:axId val="5478269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33775815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2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b="1"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rPr>
              <a:t>月度利润对比</a:t>
            </a:r>
            <a:endParaRPr b="1"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endParaRPr>
          </a:p>
        </c:rich>
      </c:tx>
      <c:layout>
        <c:manualLayout>
          <c:xMode val="edge"/>
          <c:yMode val="edge"/>
          <c:x val="0.377262806522018"/>
          <c:y val="0.026143790849673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Sheet1!$E$2</c:f>
              <c:strCache>
                <c:ptCount val="1"/>
                <c:pt idx="0">
                  <c:v>利润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Sheet1!$E$3:$E$14</c:f>
              <c:numCache>
                <c:formatCode>General</c:formatCode>
                <c:ptCount val="12"/>
                <c:pt idx="0">
                  <c:v>133</c:v>
                </c:pt>
                <c:pt idx="1">
                  <c:v>188</c:v>
                </c:pt>
                <c:pt idx="2">
                  <c:v>263</c:v>
                </c:pt>
                <c:pt idx="3">
                  <c:v>264</c:v>
                </c:pt>
                <c:pt idx="4">
                  <c:v>-44</c:v>
                </c:pt>
                <c:pt idx="5">
                  <c:v>468</c:v>
                </c:pt>
                <c:pt idx="6">
                  <c:v>485</c:v>
                </c:pt>
                <c:pt idx="7">
                  <c:v>361</c:v>
                </c:pt>
                <c:pt idx="8">
                  <c:v>227</c:v>
                </c:pt>
                <c:pt idx="9">
                  <c:v>193</c:v>
                </c:pt>
                <c:pt idx="10">
                  <c:v>103</c:v>
                </c:pt>
                <c:pt idx="11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9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12700</xdr:colOff>
      <xdr:row>15</xdr:row>
      <xdr:rowOff>44450</xdr:rowOff>
    </xdr:from>
    <xdr:to>
      <xdr:col>11</xdr:col>
      <xdr:colOff>635635</xdr:colOff>
      <xdr:row>25</xdr:row>
      <xdr:rowOff>139700</xdr:rowOff>
    </xdr:to>
    <xdr:graphicFrame>
      <xdr:nvGraphicFramePr>
        <xdr:cNvPr id="2" name="图表 1"/>
        <xdr:cNvGraphicFramePr/>
      </xdr:nvGraphicFramePr>
      <xdr:xfrm>
        <a:off x="698500" y="3702050"/>
        <a:ext cx="8141335" cy="21907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44450</xdr:colOff>
      <xdr:row>1</xdr:row>
      <xdr:rowOff>18415</xdr:rowOff>
    </xdr:from>
    <xdr:to>
      <xdr:col>11</xdr:col>
      <xdr:colOff>653415</xdr:colOff>
      <xdr:row>15</xdr:row>
      <xdr:rowOff>6350</xdr:rowOff>
    </xdr:to>
    <xdr:graphicFrame>
      <xdr:nvGraphicFramePr>
        <xdr:cNvPr id="3" name="图表 2"/>
        <xdr:cNvGraphicFramePr/>
      </xdr:nvGraphicFramePr>
      <xdr:xfrm>
        <a:off x="4133850" y="742315"/>
        <a:ext cx="4723765" cy="29216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5"/>
  <sheetViews>
    <sheetView showGridLines="0" tabSelected="1" zoomScale="86" zoomScaleNormal="86" workbookViewId="0">
      <selection activeCell="O19" sqref="O19"/>
    </sheetView>
  </sheetViews>
  <sheetFormatPr defaultColWidth="9" defaultRowHeight="16.5"/>
  <cols>
    <col min="1" max="1" width="9" style="1"/>
    <col min="2" max="2" width="9" style="2"/>
    <col min="3" max="3" width="13.5833333333333" style="2" customWidth="1"/>
    <col min="4" max="4" width="10.8333333333333" style="2" customWidth="1"/>
    <col min="5" max="5" width="11.25" style="2" customWidth="1"/>
    <col min="6" max="16384" width="9" style="1"/>
  </cols>
  <sheetData>
    <row r="1" ht="57" customHeight="1" spans="2:12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5">
      <c r="B2" s="4" t="s">
        <v>1</v>
      </c>
      <c r="C2" s="4" t="s">
        <v>2</v>
      </c>
      <c r="D2" s="4" t="s">
        <v>3</v>
      </c>
      <c r="E2" s="4" t="s">
        <v>4</v>
      </c>
    </row>
    <row r="3" spans="2:5">
      <c r="B3" s="5" t="s">
        <v>5</v>
      </c>
      <c r="C3" s="6">
        <v>641</v>
      </c>
      <c r="D3" s="6">
        <v>508</v>
      </c>
      <c r="E3" s="6">
        <f>C3-D3</f>
        <v>133</v>
      </c>
    </row>
    <row r="4" spans="2:5">
      <c r="B4" s="7" t="s">
        <v>6</v>
      </c>
      <c r="C4" s="8">
        <v>586</v>
      </c>
      <c r="D4" s="8">
        <v>398</v>
      </c>
      <c r="E4" s="8">
        <f t="shared" ref="E4:E14" si="0">C4-D4</f>
        <v>188</v>
      </c>
    </row>
    <row r="5" spans="2:5">
      <c r="B5" s="5" t="s">
        <v>7</v>
      </c>
      <c r="C5" s="6">
        <v>546</v>
      </c>
      <c r="D5" s="6">
        <v>283</v>
      </c>
      <c r="E5" s="6">
        <f t="shared" si="0"/>
        <v>263</v>
      </c>
    </row>
    <row r="6" spans="2:5">
      <c r="B6" s="7" t="s">
        <v>8</v>
      </c>
      <c r="C6" s="8">
        <v>548</v>
      </c>
      <c r="D6" s="8">
        <v>284</v>
      </c>
      <c r="E6" s="8">
        <f t="shared" si="0"/>
        <v>264</v>
      </c>
    </row>
    <row r="7" spans="2:5">
      <c r="B7" s="5" t="s">
        <v>9</v>
      </c>
      <c r="C7" s="6">
        <v>932</v>
      </c>
      <c r="D7" s="6">
        <v>976</v>
      </c>
      <c r="E7" s="6">
        <f t="shared" si="0"/>
        <v>-44</v>
      </c>
    </row>
    <row r="8" spans="2:5">
      <c r="B8" s="7" t="s">
        <v>10</v>
      </c>
      <c r="C8" s="8">
        <v>846</v>
      </c>
      <c r="D8" s="8">
        <v>378</v>
      </c>
      <c r="E8" s="8">
        <f t="shared" si="0"/>
        <v>468</v>
      </c>
    </row>
    <row r="9" spans="2:5">
      <c r="B9" s="5" t="s">
        <v>11</v>
      </c>
      <c r="C9" s="6">
        <v>963</v>
      </c>
      <c r="D9" s="6">
        <v>478</v>
      </c>
      <c r="E9" s="6">
        <f t="shared" si="0"/>
        <v>485</v>
      </c>
    </row>
    <row r="10" spans="2:5">
      <c r="B10" s="7" t="s">
        <v>12</v>
      </c>
      <c r="C10" s="8">
        <v>959</v>
      </c>
      <c r="D10" s="8">
        <v>598</v>
      </c>
      <c r="E10" s="8">
        <f t="shared" si="0"/>
        <v>361</v>
      </c>
    </row>
    <row r="11" spans="2:5">
      <c r="B11" s="5" t="s">
        <v>13</v>
      </c>
      <c r="C11" s="6">
        <v>910</v>
      </c>
      <c r="D11" s="6">
        <v>683</v>
      </c>
      <c r="E11" s="6">
        <f t="shared" si="0"/>
        <v>227</v>
      </c>
    </row>
    <row r="12" spans="2:5">
      <c r="B12" s="7" t="s">
        <v>14</v>
      </c>
      <c r="C12" s="8">
        <v>882</v>
      </c>
      <c r="D12" s="8">
        <v>689</v>
      </c>
      <c r="E12" s="8">
        <f t="shared" si="0"/>
        <v>193</v>
      </c>
    </row>
    <row r="13" spans="2:5">
      <c r="B13" s="5" t="s">
        <v>15</v>
      </c>
      <c r="C13" s="6">
        <v>959</v>
      </c>
      <c r="D13" s="6">
        <v>856</v>
      </c>
      <c r="E13" s="6">
        <f t="shared" si="0"/>
        <v>103</v>
      </c>
    </row>
    <row r="14" spans="2:5">
      <c r="B14" s="7" t="s">
        <v>16</v>
      </c>
      <c r="C14" s="8">
        <v>589</v>
      </c>
      <c r="D14" s="8">
        <v>384</v>
      </c>
      <c r="E14" s="8">
        <f t="shared" si="0"/>
        <v>205</v>
      </c>
    </row>
    <row r="15" spans="2:5">
      <c r="B15" s="4" t="s">
        <v>17</v>
      </c>
      <c r="C15" s="4">
        <f>SUM(C3:C14)</f>
        <v>9361</v>
      </c>
      <c r="D15" s="4">
        <f>SUM(D3:D14)</f>
        <v>6515</v>
      </c>
      <c r="E15" s="4">
        <f>SUM(E3:E14)</f>
        <v>2846</v>
      </c>
    </row>
  </sheetData>
  <mergeCells count="1">
    <mergeCell ref="B1:L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陌上花开</cp:lastModifiedBy>
  <dcterms:created xsi:type="dcterms:W3CDTF">2015-06-05T18:17:00Z</dcterms:created>
  <dcterms:modified xsi:type="dcterms:W3CDTF">2020-07-25T09:41:21Z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