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<sst xmlns="http://schemas.openxmlformats.org/spreadsheetml/2006/main" count="18" uniqueCount="18">
  <si>
    <t>财务收支报表</t>
  </si>
  <si>
    <t>月份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</si>
  <si>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</si>
  <si>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</si>
  <si>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</si>
  <si>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</si>
  <si>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</si>
  <si>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</si>
  <si>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</si>
  <si>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</si>
  <si>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</si>
  <si>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</si>
  <si>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</si>
  <si>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</si>
  <si>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合计</t>
  </si>
  <si>
    <t>收入金额</t>
  </si>
  <si>
    <t>支出金额</t>
  </si>
  <si>
    <t>本月结余</t>
  </si>
</sst>
</file>

<file path=xl/styles.xml><?xml version="1.0" encoding="utf-8"?>
<styleSheet xmlns="http://schemas.openxmlformats.org/spreadsheetml/2006/main">
  <numFmts count="5">
    <numFmt numFmtId="176" formatCode="&quot;￥&quot;#,##0.00_);[Red]\(&quot;￥&quot;#,##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微软雅黑"/>
      <charset val="134"/>
    </font>
    <font>
      <sz val="11"/>
      <color theme="0"/>
      <name val="微软雅黑"/>
      <charset val="134"/>
    </font>
    <font>
      <sz val="9"/>
      <color theme="0"/>
      <name val="微软雅黑"/>
      <charset val="134"/>
    </font>
    <font>
      <sz val="9"/>
      <color theme="1"/>
      <name val="微软雅黑"/>
      <charset val="134"/>
    </font>
    <font>
      <b/>
      <sz val="11"/>
      <color theme="0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9FB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5"/>
      </left>
      <right style="thin">
        <color theme="0" tint="-0.15"/>
      </right>
      <top style="thin">
        <color theme="0" tint="-0.15"/>
      </top>
      <bottom style="thin">
        <color theme="0" tint="-0.1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0" borderId="5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24" fillId="9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D1F4FF"/>
      <color rgb="00E9FB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财务收支报表</a:t>
            </a:r>
            <a:endParaRPr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收入金额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Sheet2!$C$3:$N$3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Sheet2!$C$4:$N$4</c:f>
              <c:numCache>
                <c:formatCode>"￥"#,##0.00_);[Red]\("￥"#,##0.00\)</c:formatCode>
                <c:ptCount val="12"/>
                <c:pt idx="0">
                  <c:v>2580</c:v>
                </c:pt>
                <c:pt idx="1">
                  <c:v>3516</c:v>
                </c:pt>
                <c:pt idx="2">
                  <c:v>4536</c:v>
                </c:pt>
                <c:pt idx="3">
                  <c:v>2563</c:v>
                </c:pt>
                <c:pt idx="4">
                  <c:v>4786</c:v>
                </c:pt>
                <c:pt idx="5">
                  <c:v>1236</c:v>
                </c:pt>
                <c:pt idx="6">
                  <c:v>1258</c:v>
                </c:pt>
                <c:pt idx="7">
                  <c:v>6324</c:v>
                </c:pt>
                <c:pt idx="8">
                  <c:v>1879</c:v>
                </c:pt>
                <c:pt idx="9">
                  <c:v>2654</c:v>
                </c:pt>
                <c:pt idx="10">
                  <c:v>1540</c:v>
                </c:pt>
                <c:pt idx="11">
                  <c:v>2580</c:v>
                </c:pt>
              </c:numCache>
            </c:numRef>
          </c:val>
        </c:ser>
        <c:ser>
          <c:idx val="1"/>
          <c:order val="1"/>
          <c:tx>
            <c:strRef>
              <c:f>Sheet2!$B$5</c:f>
              <c:strCache>
                <c:ptCount val="1"/>
                <c:pt idx="0">
                  <c:v>支出金额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Sheet2!$C$3:$N$3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Sheet2!$C$5:$N$5</c:f>
              <c:numCache>
                <c:formatCode>"￥"#,##0.00_);[Red]\("￥"#,##0.00\)</c:formatCode>
                <c:ptCount val="12"/>
                <c:pt idx="0">
                  <c:v>1563</c:v>
                </c:pt>
                <c:pt idx="1">
                  <c:v>2105</c:v>
                </c:pt>
                <c:pt idx="2">
                  <c:v>3204</c:v>
                </c:pt>
                <c:pt idx="3">
                  <c:v>1523</c:v>
                </c:pt>
                <c:pt idx="4">
                  <c:v>2541</c:v>
                </c:pt>
                <c:pt idx="5">
                  <c:v>896</c:v>
                </c:pt>
                <c:pt idx="6">
                  <c:v>1203</c:v>
                </c:pt>
                <c:pt idx="7">
                  <c:v>3214</c:v>
                </c:pt>
                <c:pt idx="8">
                  <c:v>289</c:v>
                </c:pt>
                <c:pt idx="9">
                  <c:v>896</c:v>
                </c:pt>
                <c:pt idx="10">
                  <c:v>458</c:v>
                </c:pt>
                <c:pt idx="11">
                  <c:v>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75337359"/>
        <c:axId val="346250559"/>
      </c:barChart>
      <c:lineChart>
        <c:grouping val="standard"/>
        <c:varyColors val="0"/>
        <c:ser>
          <c:idx val="2"/>
          <c:order val="2"/>
          <c:tx>
            <c:strRef>
              <c:f>Sheet2!$B$6</c:f>
              <c:strCache>
                <c:ptCount val="1"/>
                <c:pt idx="0">
                  <c:v>本月结余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Sheet2!$C$3:$N$3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Sheet2!$C$6:$N$6</c:f>
              <c:numCache>
                <c:formatCode>"￥"#,##0.00_);[Red]\("￥"#,##0.00\)</c:formatCode>
                <c:ptCount val="12"/>
                <c:pt idx="0">
                  <c:v>1017</c:v>
                </c:pt>
                <c:pt idx="1">
                  <c:v>1411</c:v>
                </c:pt>
                <c:pt idx="2">
                  <c:v>1332</c:v>
                </c:pt>
                <c:pt idx="3">
                  <c:v>1040</c:v>
                </c:pt>
                <c:pt idx="4">
                  <c:v>2245</c:v>
                </c:pt>
                <c:pt idx="5">
                  <c:v>340</c:v>
                </c:pt>
                <c:pt idx="6">
                  <c:v>55</c:v>
                </c:pt>
                <c:pt idx="7">
                  <c:v>3110</c:v>
                </c:pt>
                <c:pt idx="8">
                  <c:v>1590</c:v>
                </c:pt>
                <c:pt idx="9">
                  <c:v>1758</c:v>
                </c:pt>
                <c:pt idx="10">
                  <c:v>1082</c:v>
                </c:pt>
                <c:pt idx="11">
                  <c:v>2424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1"/>
        <c:axId val="475337359"/>
        <c:axId val="346250559"/>
      </c:lineChart>
      <c:catAx>
        <c:axId val="47533735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346250559"/>
        <c:crosses val="autoZero"/>
        <c:auto val="1"/>
        <c:lblAlgn val="ctr"/>
        <c:lblOffset val="100"/>
        <c:noMultiLvlLbl val="0"/>
      </c:catAx>
      <c:valAx>
        <c:axId val="346250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￥&quot;#,##0.00_);[Red]\(&quot;￥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475337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6</xdr:row>
      <xdr:rowOff>55880</xdr:rowOff>
    </xdr:from>
    <xdr:to>
      <xdr:col>14</xdr:col>
      <xdr:colOff>929005</xdr:colOff>
      <xdr:row>32</xdr:row>
      <xdr:rowOff>138430</xdr:rowOff>
    </xdr:to>
    <xdr:graphicFrame>
      <xdr:nvGraphicFramePr>
        <xdr:cNvPr id="3" name="图表 2"/>
        <xdr:cNvGraphicFramePr/>
      </xdr:nvGraphicFramePr>
      <xdr:xfrm>
        <a:off x="617220" y="2222500"/>
        <a:ext cx="9821545" cy="48374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O6"/>
  <sheetViews>
    <sheetView showGridLines="0" tabSelected="1" zoomScale="80" zoomScaleNormal="80" workbookViewId="0">
      <selection activeCell="R15" sqref="R15"/>
    </sheetView>
  </sheetViews>
  <sheetFormatPr defaultColWidth="9" defaultRowHeight="14.4" outlineLevelRow="5"/>
  <cols>
    <col min="2" max="2" width="9.66666666666667" customWidth="1"/>
    <col min="3" max="14" width="10" customWidth="1"/>
    <col min="15" max="15" width="14.4444444444444" customWidth="1"/>
  </cols>
  <sheetData>
    <row r="1" ht="28.2" spans="2:5">
      <c r="B1" s="1" t="s">
        <v>0</v>
      </c>
      <c r="C1" s="1"/>
      <c r="D1" s="1"/>
      <c r="E1" s="1"/>
    </row>
    <row r="3" ht="32" customHeight="1" spans="2:15">
      <c r="B3" s="2" t="s">
        <v>1</v>
      </c>
      <c r="C3" s="3" t="s">
        <v>2</v>
      </c>
      <c r="D3" s="4" t="s">
        <v>3</v>
      </c>
      <c r="E3" s="3" t="s">
        <v>4</v>
      </c>
      <c r="F3" s="4" t="s">
        <v>5</v>
      </c>
      <c r="G3" s="3" t="s">
        <v>6</v>
      </c>
      <c r="H3" s="4" t="s">
        <v>7</v>
      </c>
      <c r="I3" s="3" t="s">
        <v>8</v>
      </c>
      <c r="J3" s="4" t="s">
        <v>9</v>
      </c>
      <c r="K3" s="3" t="s">
        <v>10</v>
      </c>
      <c r="L3" s="4" t="s">
        <v>11</v>
      </c>
      <c r="M3" s="3" t="s">
        <v>12</v>
      </c>
      <c r="N3" s="4" t="s">
        <v>13</v>
      </c>
      <c r="O3" s="7" t="s">
        <v>14</v>
      </c>
    </row>
    <row r="4" ht="32" customHeight="1" spans="2:15">
      <c r="B4" s="2" t="s">
        <v>15</v>
      </c>
      <c r="C4" s="5">
        <v>2580</v>
      </c>
      <c r="D4" s="6">
        <v>3516</v>
      </c>
      <c r="E4" s="5">
        <v>4536</v>
      </c>
      <c r="F4" s="6">
        <v>2563</v>
      </c>
      <c r="G4" s="5">
        <v>4786</v>
      </c>
      <c r="H4" s="6">
        <v>1236</v>
      </c>
      <c r="I4" s="5">
        <v>1258</v>
      </c>
      <c r="J4" s="6">
        <v>6324</v>
      </c>
      <c r="K4" s="5">
        <v>1879</v>
      </c>
      <c r="L4" s="6">
        <v>2654</v>
      </c>
      <c r="M4" s="5">
        <v>1540</v>
      </c>
      <c r="N4" s="6">
        <v>2580</v>
      </c>
      <c r="O4" s="8">
        <f t="shared" ref="O4:O6" si="0">SUM(C4:N4)</f>
        <v>35452</v>
      </c>
    </row>
    <row r="5" ht="32" customHeight="1" spans="2:15">
      <c r="B5" s="2" t="s">
        <v>16</v>
      </c>
      <c r="C5" s="5">
        <v>1563</v>
      </c>
      <c r="D5" s="6">
        <v>2105</v>
      </c>
      <c r="E5" s="5">
        <v>3204</v>
      </c>
      <c r="F5" s="6">
        <v>1523</v>
      </c>
      <c r="G5" s="5">
        <v>2541</v>
      </c>
      <c r="H5" s="6">
        <v>896</v>
      </c>
      <c r="I5" s="5">
        <v>1203</v>
      </c>
      <c r="J5" s="6">
        <v>3214</v>
      </c>
      <c r="K5" s="5">
        <v>289</v>
      </c>
      <c r="L5" s="6">
        <v>896</v>
      </c>
      <c r="M5" s="5">
        <v>458</v>
      </c>
      <c r="N5" s="6">
        <v>156</v>
      </c>
      <c r="O5" s="8">
        <f t="shared" si="0"/>
        <v>18048</v>
      </c>
    </row>
    <row r="6" ht="32" customHeight="1" spans="2:15">
      <c r="B6" s="2" t="s">
        <v>17</v>
      </c>
      <c r="C6" s="5">
        <f t="shared" ref="C6:N6" si="1">C4-C5</f>
        <v>1017</v>
      </c>
      <c r="D6" s="6">
        <f t="shared" si="1"/>
        <v>1411</v>
      </c>
      <c r="E6" s="5">
        <f t="shared" si="1"/>
        <v>1332</v>
      </c>
      <c r="F6" s="6">
        <f t="shared" si="1"/>
        <v>1040</v>
      </c>
      <c r="G6" s="5">
        <f t="shared" si="1"/>
        <v>2245</v>
      </c>
      <c r="H6" s="6">
        <f t="shared" si="1"/>
        <v>340</v>
      </c>
      <c r="I6" s="5">
        <f t="shared" si="1"/>
        <v>55</v>
      </c>
      <c r="J6" s="6">
        <f t="shared" si="1"/>
        <v>3110</v>
      </c>
      <c r="K6" s="5">
        <f t="shared" si="1"/>
        <v>1590</v>
      </c>
      <c r="L6" s="6">
        <f t="shared" si="1"/>
        <v>1758</v>
      </c>
      <c r="M6" s="5">
        <f t="shared" si="1"/>
        <v>1082</v>
      </c>
      <c r="N6" s="6">
        <f t="shared" si="1"/>
        <v>2424</v>
      </c>
      <c r="O6" s="8">
        <f t="shared" si="0"/>
        <v>17404</v>
      </c>
    </row>
  </sheetData>
  <mergeCells count="1">
    <mergeCell ref="B1:E1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jsb</dc:creator>
  <cp:lastModifiedBy>陌上花开</cp:lastModifiedBy>
  <dcterms:created xsi:type="dcterms:W3CDTF">2020-05-09T07:39:00Z</dcterms:created>
  <dcterms:modified xsi:type="dcterms:W3CDTF">2020-05-09T07:54:39Z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