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745" tabRatio="926" firstSheet="2" activeTab="2"/>
  </bookViews>
  <sheets>
    <sheet name="首页" sheetId="1" r:id="rId1"/>
    <sheet name="现金日记账" sheetId="2" r:id="rId2"/>
    <sheet name="开户行" sheetId="3" r:id="rId3"/>
    <sheet name="中国农业银行" sheetId="4" r:id="rId4"/>
    <sheet name="中国建设银行" sheetId="5" r:id="rId5"/>
    <sheet name="中国工商银行" sheetId="6" r:id="rId6"/>
    <sheet name="银行日记账汇总表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<sst xmlns="http://schemas.openxmlformats.org/spreadsheetml/2006/main" count="88" uniqueCount="56">
  <si>
    <t>日记账簿</t>
  </si>
  <si>
    <t>现金日记账</t>
  </si>
  <si>
    <t>2006年</t>
  </si>
  <si>
    <t>凭证
号</t>
  </si>
  <si>
    <t>摘要</t>
  </si>
  <si>
    <t>会计科目</t>
  </si>
  <si>
    <t>借方</t>
  </si>
  <si>
    <t>贷方</t>
  </si>
  <si>
    <t>余额</t>
  </si>
  <si>
    <t>月</t>
  </si>
  <si>
    <t>日</t>
  </si>
  <si>
    <t>现-0001</t>
  </si>
  <si>
    <t>银-0002</t>
  </si>
  <si>
    <t>现-0003</t>
  </si>
  <si>
    <t>现-0005</t>
  </si>
  <si>
    <t>现-0007</t>
  </si>
  <si>
    <t>现-0002</t>
  </si>
  <si>
    <t>现-0004</t>
  </si>
  <si>
    <t>银-0001</t>
  </si>
  <si>
    <t>银-0003</t>
  </si>
  <si>
    <t>现-0006</t>
  </si>
  <si>
    <t>现-0008</t>
  </si>
  <si>
    <t>现-0009</t>
  </si>
  <si>
    <t>期初余额</t>
  </si>
  <si>
    <t>购买办公用品</t>
  </si>
  <si>
    <t>购买办公用品</t>
  </si>
  <si>
    <t>提现金</t>
  </si>
  <si>
    <t>张某借旅差费</t>
  </si>
  <si>
    <t>吴某借旅差费</t>
  </si>
  <si>
    <t>张某交回余款</t>
  </si>
  <si>
    <t>吴某交回余款</t>
  </si>
  <si>
    <t>出售废品</t>
  </si>
  <si>
    <t>提现金</t>
  </si>
  <si>
    <t>本月合计</t>
  </si>
  <si>
    <t>开户行：</t>
  </si>
  <si>
    <t>中国农业银行</t>
  </si>
  <si>
    <t>账号：</t>
  </si>
  <si>
    <t>年</t>
  </si>
  <si>
    <t>凭证
号</t>
  </si>
  <si>
    <t>摘要</t>
  </si>
  <si>
    <t>会计科目</t>
  </si>
  <si>
    <t>借方</t>
  </si>
  <si>
    <t>贷方</t>
  </si>
  <si>
    <t>余额</t>
  </si>
  <si>
    <t>月</t>
  </si>
  <si>
    <t>日</t>
  </si>
  <si>
    <t>银行日记账</t>
  </si>
  <si>
    <t>中国建设银行</t>
  </si>
  <si>
    <t>中国工商银行</t>
  </si>
  <si>
    <t>银行存款日记账     总表</t>
  </si>
  <si>
    <t>汇总月份：</t>
  </si>
  <si>
    <t>月</t>
  </si>
  <si>
    <t>日</t>
  </si>
  <si>
    <t>期初余额</t>
  </si>
  <si>
    <t>合计</t>
  </si>
  <si>
    <t>返回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</si>
</sst>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_);[Red]\(0.00\)"/>
    <numFmt numFmtId="178" formatCode="#,##0.00_);[Red]\(#,##0.00\)"/>
    <numFmt numFmtId="179" formatCode="[$-F800]dddd\,\ mmmm\ dd\,\ yyyy"/>
    <numFmt numFmtId="180" formatCode="yyyy&quot;年&quot;m&quot;月&quot;;@"/>
  </numFmts>
  <fonts count="15">
    <font>
      <sz val="12"/>
      <name val="宋体"/>
      <family val="0"/>
    </font>
    <font>
      <sz val="9"/>
      <name val="宋体"/>
      <family val="0"/>
    </font>
    <font>
      <sz val="12"/>
      <name val="隶书"/>
      <family val="3"/>
    </font>
    <font>
      <sz val="48"/>
      <color indexed="16"/>
      <name val="隶书"/>
      <family val="3"/>
    </font>
    <font>
      <u val="double"/>
      <sz val="28"/>
      <color indexed="53"/>
      <name val="华文行楷"/>
      <family val="0"/>
    </font>
    <font>
      <b/>
      <sz val="14"/>
      <color indexed="48"/>
      <name val="宋体"/>
      <family val="0"/>
    </font>
    <font>
      <sz val="10"/>
      <name val="宋体"/>
      <family val="0"/>
    </font>
    <font>
      <b/>
      <sz val="32"/>
      <name val="华文行楷"/>
      <family val="0"/>
    </font>
    <font>
      <sz val="22"/>
      <name val="隶书"/>
      <family val="3"/>
    </font>
    <font>
      <sz val="20"/>
      <color indexed="21"/>
      <name val="华文新魏"/>
      <family val="0"/>
    </font>
    <font>
      <sz val="24"/>
      <color indexed="10"/>
      <name val="华文新魏"/>
      <family val="0"/>
    </font>
    <font>
      <sz val="12"/>
      <color indexed="18"/>
      <name val="宋体"/>
      <family val="0"/>
    </font>
    <font>
      <u val="single"/>
      <sz val="12"/>
      <color indexed="12"/>
      <name val="宋体"/>
      <family val="0"/>
    </font>
    <font>
      <u val="single"/>
      <sz val="22"/>
      <color indexed="12"/>
      <name val="隶书"/>
      <family val="3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>
        <color indexed="18"/>
      </left>
      <right style="thin"/>
      <top style="thin"/>
      <bottom style="thick">
        <color indexed="18"/>
      </bottom>
    </border>
    <border>
      <left style="thin"/>
      <right style="thin"/>
      <top style="thin"/>
      <bottom style="thick">
        <color indexed="18"/>
      </bottom>
    </border>
    <border>
      <left style="thick">
        <color indexed="1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8"/>
      </left>
      <right style="thin"/>
      <top>
        <color indexed="63"/>
      </top>
      <bottom style="thick">
        <color indexed="18"/>
      </bottom>
    </border>
    <border>
      <left style="thin"/>
      <right style="thin"/>
      <top>
        <color indexed="63"/>
      </top>
      <bottom style="thick">
        <color indexed="18"/>
      </bottom>
    </border>
    <border>
      <left style="thin"/>
      <right>
        <color indexed="63"/>
      </right>
      <top>
        <color indexed="63"/>
      </top>
      <bottom style="thick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n"/>
    </border>
    <border>
      <left>
        <color indexed="63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 style="thick">
        <color indexed="18"/>
      </right>
      <top style="thin"/>
      <bottom style="thick">
        <color indexed="18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 style="thin"/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/>
      <right style="thin"/>
      <top style="thick">
        <color indexed="18"/>
      </top>
      <bottom>
        <color indexed="63"/>
      </bottom>
    </border>
    <border>
      <left style="thin"/>
      <right style="thick">
        <color indexed="18"/>
      </right>
      <top style="thick">
        <color indexed="18"/>
      </top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76" fontId="5" fillId="0" borderId="1" xfId="0" applyNumberFormat="1" applyFont="1" applyFill="1" applyBorder="1" applyAlignment="1" applyProtection="1">
      <alignment horizontal="center" vertical="center"/>
      <protection hidden="1"/>
    </xf>
    <xf numFmtId="176" fontId="5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 hidden="1"/>
    </xf>
    <xf numFmtId="43" fontId="6" fillId="0" borderId="4" xfId="0" applyNumberFormat="1" applyFont="1" applyBorder="1" applyAlignment="1">
      <alignment horizontal="center" vertical="center"/>
    </xf>
    <xf numFmtId="43" fontId="6" fillId="0" borderId="4" xfId="19" applyFont="1" applyFill="1" applyBorder="1" applyAlignment="1" applyProtection="1">
      <alignment horizontal="right" vertical="center"/>
      <protection locked="0"/>
    </xf>
    <xf numFmtId="43" fontId="6" fillId="0" borderId="6" xfId="19" applyFont="1" applyFill="1" applyBorder="1" applyAlignment="1" applyProtection="1">
      <alignment horizontal="right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43" fontId="6" fillId="0" borderId="8" xfId="19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/>
    </xf>
    <xf numFmtId="43" fontId="0" fillId="0" borderId="8" xfId="19" applyBorder="1" applyAlignment="1">
      <alignment vertical="center"/>
    </xf>
    <xf numFmtId="43" fontId="6" fillId="0" borderId="8" xfId="19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43" fontId="6" fillId="0" borderId="2" xfId="19" applyFont="1" applyFill="1" applyBorder="1" applyAlignment="1" applyProtection="1">
      <alignment horizontal="center" vertical="center"/>
      <protection locked="0"/>
    </xf>
    <xf numFmtId="43" fontId="0" fillId="0" borderId="2" xfId="19" applyBorder="1" applyAlignment="1">
      <alignment vertical="center"/>
    </xf>
    <xf numFmtId="0" fontId="3" fillId="2" borderId="0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right" vertical="center"/>
      <protection hidden="1"/>
    </xf>
    <xf numFmtId="0" fontId="5" fillId="0" borderId="16" xfId="0" applyFont="1" applyFill="1" applyBorder="1" applyAlignment="1" applyProtection="1">
      <alignment horizontal="right" vertical="center"/>
      <protection hidden="1"/>
    </xf>
    <xf numFmtId="176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177" fontId="5" fillId="0" borderId="17" xfId="0" applyNumberFormat="1" applyFont="1" applyFill="1" applyBorder="1" applyAlignment="1" applyProtection="1">
      <alignment horizontal="center" vertical="center"/>
      <protection hidden="1"/>
    </xf>
    <xf numFmtId="177" fontId="5" fillId="0" borderId="2" xfId="0" applyNumberFormat="1" applyFont="1" applyFill="1" applyBorder="1" applyAlignment="1" applyProtection="1">
      <alignment horizontal="center" vertical="center"/>
      <protection hidden="1"/>
    </xf>
    <xf numFmtId="178" fontId="5" fillId="0" borderId="18" xfId="0" applyNumberFormat="1" applyFont="1" applyFill="1" applyBorder="1" applyAlignment="1" applyProtection="1">
      <alignment horizontal="center" vertical="center"/>
      <protection hidden="1"/>
    </xf>
    <xf numFmtId="178" fontId="5" fillId="0" borderId="19" xfId="0" applyNumberFormat="1" applyFont="1" applyFill="1" applyBorder="1" applyAlignment="1" applyProtection="1">
      <alignment horizontal="center" vertical="center"/>
      <protection hidden="1"/>
    </xf>
    <xf numFmtId="176" fontId="5" fillId="0" borderId="20" xfId="0" applyNumberFormat="1" applyFont="1" applyFill="1" applyBorder="1" applyAlignment="1" applyProtection="1">
      <alignment horizontal="center" vertical="center"/>
      <protection hidden="1"/>
    </xf>
    <xf numFmtId="176" fontId="5" fillId="0" borderId="5" xfId="0" applyNumberFormat="1" applyFont="1" applyFill="1" applyBorder="1" applyAlignment="1" applyProtection="1">
      <alignment horizontal="center" vertical="center"/>
      <protection hidden="1"/>
    </xf>
    <xf numFmtId="176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77" fontId="5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3" fontId="6" fillId="0" borderId="11" xfId="19" applyFont="1" applyFill="1" applyBorder="1" applyAlignment="1" applyProtection="1">
      <alignment horizontal="center" vertical="center"/>
      <protection locked="0"/>
    </xf>
    <xf numFmtId="43" fontId="0" fillId="0" borderId="11" xfId="19" applyBorder="1" applyAlignment="1">
      <alignment vertical="center"/>
    </xf>
    <xf numFmtId="43" fontId="6" fillId="0" borderId="21" xfId="19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 hidden="1"/>
    </xf>
    <xf numFmtId="179" fontId="9" fillId="3" borderId="22" xfId="0" applyNumberFormat="1" applyFont="1" applyFill="1" applyBorder="1" applyAlignment="1" applyProtection="1">
      <alignment vertical="center"/>
      <protection locked="0"/>
    </xf>
    <xf numFmtId="179" fontId="9" fillId="3" borderId="22" xfId="0" applyNumberFormat="1" applyFont="1" applyFill="1" applyBorder="1" applyAlignment="1" applyProtection="1">
      <alignment horizontal="left" vertical="center"/>
      <protection locked="0"/>
    </xf>
    <xf numFmtId="177" fontId="9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hidden="1"/>
    </xf>
    <xf numFmtId="176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177" fontId="5" fillId="0" borderId="24" xfId="0" applyNumberFormat="1" applyFont="1" applyFill="1" applyBorder="1" applyAlignment="1" applyProtection="1">
      <alignment horizontal="center" vertical="center"/>
      <protection hidden="1"/>
    </xf>
    <xf numFmtId="178" fontId="5" fillId="0" borderId="25" xfId="0" applyNumberFormat="1" applyFont="1" applyFill="1" applyBorder="1" applyAlignment="1" applyProtection="1">
      <alignment horizontal="center" vertical="center"/>
      <protection hidden="1"/>
    </xf>
    <xf numFmtId="176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177" fontId="5" fillId="0" borderId="11" xfId="0" applyNumberFormat="1" applyFont="1" applyFill="1" applyBorder="1" applyAlignment="1" applyProtection="1">
      <alignment horizontal="center" vertical="center"/>
      <protection hidden="1"/>
    </xf>
    <xf numFmtId="178" fontId="5" fillId="0" borderId="21" xfId="0" applyNumberFormat="1" applyFont="1" applyFill="1" applyBorder="1" applyAlignment="1" applyProtection="1">
      <alignment horizontal="center" vertical="center"/>
      <protection hidden="1"/>
    </xf>
    <xf numFmtId="43" fontId="6" fillId="0" borderId="26" xfId="19" applyFont="1" applyFill="1" applyBorder="1" applyAlignment="1" applyProtection="1">
      <alignment horizontal="right" vertical="center"/>
      <protection locked="0"/>
    </xf>
    <xf numFmtId="43" fontId="6" fillId="0" borderId="19" xfId="19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1" fillId="3" borderId="27" xfId="0" applyNumberFormat="1" applyFont="1" applyFill="1" applyBorder="1" applyAlignment="1" applyProtection="1">
      <alignment horizontal="right" vertical="center"/>
      <protection hidden="1"/>
    </xf>
    <xf numFmtId="0" fontId="11" fillId="3" borderId="28" xfId="0" applyNumberFormat="1" applyFont="1" applyFill="1" applyBorder="1" applyAlignment="1" applyProtection="1">
      <alignment horizontal="right" vertical="center"/>
      <protection hidden="1"/>
    </xf>
    <xf numFmtId="180" fontId="11" fillId="3" borderId="29" xfId="0" applyNumberFormat="1" applyFont="1" applyFill="1" applyBorder="1" applyAlignment="1" applyProtection="1">
      <alignment horizontal="center" vertical="center"/>
      <protection hidden="1"/>
    </xf>
    <xf numFmtId="0" fontId="11" fillId="3" borderId="29" xfId="0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 applyProtection="1">
      <alignment horizontal="center" vertical="center"/>
      <protection hidden="1"/>
    </xf>
    <xf numFmtId="0" fontId="11" fillId="3" borderId="32" xfId="0" applyFont="1" applyFill="1" applyBorder="1" applyAlignment="1" applyProtection="1">
      <alignment horizontal="center" vertical="center"/>
      <protection hidden="1"/>
    </xf>
    <xf numFmtId="0" fontId="11" fillId="3" borderId="33" xfId="0" applyFont="1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178" fontId="0" fillId="3" borderId="4" xfId="0" applyNumberFormat="1" applyFill="1" applyBorder="1" applyAlignment="1" applyProtection="1">
      <alignment horizontal="center" vertical="center"/>
      <protection hidden="1"/>
    </xf>
    <xf numFmtId="178" fontId="0" fillId="3" borderId="35" xfId="0" applyNumberFormat="1" applyFill="1" applyBorder="1" applyAlignment="1" applyProtection="1">
      <alignment horizontal="right" vertical="center"/>
      <protection hidden="1"/>
    </xf>
    <xf numFmtId="0" fontId="0" fillId="3" borderId="3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178" fontId="0" fillId="3" borderId="8" xfId="0" applyNumberFormat="1" applyFill="1" applyBorder="1" applyAlignment="1" applyProtection="1">
      <alignment horizontal="right" vertical="center"/>
      <protection hidden="1"/>
    </xf>
    <xf numFmtId="178" fontId="0" fillId="3" borderId="37" xfId="0" applyNumberFormat="1" applyFill="1" applyBorder="1" applyAlignment="1" applyProtection="1">
      <alignment horizontal="right" vertical="center"/>
      <protection hidden="1"/>
    </xf>
    <xf numFmtId="14" fontId="0" fillId="3" borderId="8" xfId="0" applyNumberFormat="1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178" fontId="0" fillId="3" borderId="32" xfId="0" applyNumberFormat="1" applyFill="1" applyBorder="1" applyAlignment="1" applyProtection="1">
      <alignment horizontal="right" vertical="center"/>
      <protection hidden="1"/>
    </xf>
    <xf numFmtId="178" fontId="0" fillId="3" borderId="33" xfId="0" applyNumberFormat="1" applyFill="1" applyBorder="1" applyAlignment="1" applyProtection="1">
      <alignment horizontal="right" vertical="center"/>
      <protection hidden="1"/>
    </xf>
    <xf numFmtId="0" fontId="13" fillId="2" borderId="0" xfId="16" applyFont="1" applyFill="1" applyAlignment="1">
      <alignment vertical="center"/>
    </xf>
    <xf numFmtId="0" fontId="1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013;&#22269;&#20892;&#19994;&#38134;&#34892;!A1" /><Relationship Id="rId2" Type="http://schemas.openxmlformats.org/officeDocument/2006/relationships/hyperlink" Target="#&#20013;&#22269;&#24314;&#35774;&#38134;&#34892;!A1" /><Relationship Id="rId3" Type="http://schemas.openxmlformats.org/officeDocument/2006/relationships/hyperlink" Target="#&#20013;&#22269;&#24037;&#21830;&#38134;&#34892;!A1" /><Relationship Id="rId4" Type="http://schemas.openxmlformats.org/officeDocument/2006/relationships/hyperlink" Target="#&#38134;&#34892;&#26085;&#35760;&#36134;&#27719;&#24635;&#3492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552450</xdr:colOff>
      <xdr:row>20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33350" y="142875"/>
          <a:ext cx="1104900" cy="35528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开户银行列表</a:t>
          </a:r>
        </a:p>
      </xdr:txBody>
    </xdr:sp>
    <xdr:clientData/>
  </xdr:twoCellAnchor>
  <xdr:twoCellAnchor>
    <xdr:from>
      <xdr:col>3</xdr:col>
      <xdr:colOff>400050</xdr:colOff>
      <xdr:row>2</xdr:row>
      <xdr:rowOff>85725</xdr:rowOff>
    </xdr:from>
    <xdr:to>
      <xdr:col>6</xdr:col>
      <xdr:colOff>466725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457450" y="447675"/>
          <a:ext cx="2124075" cy="4286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中国农业银行</a:t>
          </a:r>
        </a:p>
      </xdr:txBody>
    </xdr:sp>
    <xdr:clientData/>
  </xdr:twoCellAnchor>
  <xdr:twoCellAnchor>
    <xdr:from>
      <xdr:col>3</xdr:col>
      <xdr:colOff>400050</xdr:colOff>
      <xdr:row>7</xdr:row>
      <xdr:rowOff>9525</xdr:rowOff>
    </xdr:from>
    <xdr:to>
      <xdr:col>6</xdr:col>
      <xdr:colOff>466725</xdr:colOff>
      <xdr:row>9</xdr:row>
      <xdr:rowOff>76200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2457450" y="1276350"/>
          <a:ext cx="2124075" cy="4286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中国建设银行</a:t>
          </a:r>
        </a:p>
      </xdr:txBody>
    </xdr:sp>
    <xdr:clientData/>
  </xdr:twoCellAnchor>
  <xdr:twoCellAnchor>
    <xdr:from>
      <xdr:col>3</xdr:col>
      <xdr:colOff>400050</xdr:colOff>
      <xdr:row>11</xdr:row>
      <xdr:rowOff>133350</xdr:rowOff>
    </xdr:from>
    <xdr:to>
      <xdr:col>6</xdr:col>
      <xdr:colOff>466725</xdr:colOff>
      <xdr:row>14</xdr:row>
      <xdr:rowOff>19050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2457450" y="2124075"/>
          <a:ext cx="2124075" cy="4286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中国工商银行</a:t>
          </a:r>
        </a:p>
      </xdr:txBody>
    </xdr:sp>
    <xdr:clientData/>
  </xdr:twoCellAnchor>
  <xdr:twoCellAnchor>
    <xdr:from>
      <xdr:col>3</xdr:col>
      <xdr:colOff>400050</xdr:colOff>
      <xdr:row>16</xdr:row>
      <xdr:rowOff>28575</xdr:rowOff>
    </xdr:from>
    <xdr:to>
      <xdr:col>7</xdr:col>
      <xdr:colOff>361950</xdr:colOff>
      <xdr:row>18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2457450" y="2924175"/>
          <a:ext cx="2705100" cy="4286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银行日记账汇总表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490;&#29256;\&#26032;&#24314;&#25991;&#20214;&#22841;\&#31532;7&#31456;(&#25928;&#26524;)\&#20250;&#35745;&#20973;&#357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计科目表"/>
      <sheetName val="记账凭证"/>
      <sheetName val="Sheet3"/>
    </sheetNames>
    <definedNames>
      <definedName name="科名5502" refersTo="=会计科目表!$B$84"/>
    </definedNames>
    <sheetDataSet>
      <sheetData sheetId="0">
        <row r="6">
          <cell r="B6" t="str">
            <v>银行存款</v>
          </cell>
        </row>
        <row r="14">
          <cell r="B14" t="str">
            <v>其他应收款</v>
          </cell>
        </row>
        <row r="79">
          <cell r="B79" t="str">
            <v>营业外收入</v>
          </cell>
        </row>
        <row r="84">
          <cell r="B84" t="str">
            <v>管理费用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13" sqref="D13:F15"/>
    </sheetView>
  </sheetViews>
  <sheetFormatPr defaultColWidth="9.00390625" defaultRowHeight="14.25"/>
  <sheetData>
    <row r="1" spans="1:7" ht="14.25">
      <c r="A1" s="29" t="s">
        <v>0</v>
      </c>
      <c r="B1" s="29"/>
      <c r="C1" s="3"/>
      <c r="D1" s="3"/>
      <c r="E1" s="3"/>
      <c r="F1" s="3"/>
      <c r="G1" s="1"/>
    </row>
    <row r="2" spans="1:7" ht="14.25">
      <c r="A2" s="29"/>
      <c r="B2" s="29"/>
      <c r="C2" s="3"/>
      <c r="D2" s="3"/>
      <c r="E2" s="3"/>
      <c r="F2" s="3"/>
      <c r="G2" s="1"/>
    </row>
    <row r="3" spans="1:7" ht="14.25">
      <c r="A3" s="29"/>
      <c r="B3" s="29"/>
      <c r="C3" s="3"/>
      <c r="D3" s="3"/>
      <c r="E3" s="3"/>
      <c r="F3" s="3"/>
      <c r="G3" s="1"/>
    </row>
    <row r="4" spans="1:7" ht="14.25">
      <c r="A4" s="29"/>
      <c r="B4" s="29"/>
      <c r="C4" s="3"/>
      <c r="D4" s="3"/>
      <c r="E4" s="3"/>
      <c r="F4" s="3"/>
      <c r="G4" s="1"/>
    </row>
    <row r="5" spans="1:7" ht="14.25">
      <c r="A5" s="29"/>
      <c r="B5" s="29"/>
      <c r="C5" s="3"/>
      <c r="D5" s="89" t="s">
        <v>1</v>
      </c>
      <c r="E5" s="89"/>
      <c r="F5" s="89"/>
      <c r="G5" s="1"/>
    </row>
    <row r="6" spans="1:7" ht="14.25">
      <c r="A6" s="29"/>
      <c r="B6" s="29"/>
      <c r="C6" s="4"/>
      <c r="D6" s="89"/>
      <c r="E6" s="89"/>
      <c r="F6" s="89"/>
      <c r="G6" s="1"/>
    </row>
    <row r="7" spans="1:7" ht="14.25">
      <c r="A7" s="29"/>
      <c r="B7" s="29"/>
      <c r="C7" s="3"/>
      <c r="D7" s="89"/>
      <c r="E7" s="89"/>
      <c r="F7" s="89"/>
      <c r="G7" s="1"/>
    </row>
    <row r="8" spans="1:7" ht="14.25">
      <c r="A8" s="29"/>
      <c r="B8" s="29"/>
      <c r="C8" s="4"/>
      <c r="D8" s="4"/>
      <c r="E8" s="4"/>
      <c r="F8" s="4"/>
      <c r="G8" s="1"/>
    </row>
    <row r="9" spans="1:7" ht="14.25">
      <c r="A9" s="29"/>
      <c r="B9" s="29"/>
      <c r="C9" s="4"/>
      <c r="D9" s="4"/>
      <c r="E9" s="4"/>
      <c r="F9" s="4"/>
      <c r="G9" s="1"/>
    </row>
    <row r="10" spans="1:7" ht="14.25">
      <c r="A10" s="29"/>
      <c r="B10" s="29"/>
      <c r="C10" s="3"/>
      <c r="D10" s="3"/>
      <c r="E10" s="3"/>
      <c r="F10" s="3"/>
      <c r="G10" s="1"/>
    </row>
    <row r="11" spans="1:7" ht="14.25">
      <c r="A11" s="29"/>
      <c r="B11" s="29"/>
      <c r="C11" s="3"/>
      <c r="D11" s="3"/>
      <c r="E11" s="3"/>
      <c r="F11" s="3"/>
      <c r="G11" s="1"/>
    </row>
    <row r="12" spans="1:7" ht="14.25">
      <c r="A12" s="29"/>
      <c r="B12" s="29"/>
      <c r="C12" s="3"/>
      <c r="D12" s="3"/>
      <c r="E12" s="3"/>
      <c r="F12" s="3"/>
      <c r="G12" s="1"/>
    </row>
    <row r="13" spans="1:7" ht="14.25">
      <c r="A13" s="29"/>
      <c r="B13" s="29"/>
      <c r="C13" s="3"/>
      <c r="D13" s="89" t="s">
        <v>46</v>
      </c>
      <c r="E13" s="89"/>
      <c r="F13" s="89"/>
      <c r="G13" s="1"/>
    </row>
    <row r="14" spans="1:7" ht="14.25">
      <c r="A14" s="29"/>
      <c r="B14" s="29"/>
      <c r="C14" s="3"/>
      <c r="D14" s="89"/>
      <c r="E14" s="89"/>
      <c r="F14" s="89"/>
      <c r="G14" s="1"/>
    </row>
    <row r="15" spans="1:7" ht="14.25">
      <c r="A15" s="29"/>
      <c r="B15" s="29"/>
      <c r="C15" s="3"/>
      <c r="D15" s="89"/>
      <c r="E15" s="89"/>
      <c r="F15" s="89"/>
      <c r="G15" s="1"/>
    </row>
    <row r="16" spans="1:7" ht="14.25">
      <c r="A16" s="29"/>
      <c r="B16" s="29"/>
      <c r="C16" s="4"/>
      <c r="D16" s="4"/>
      <c r="E16" s="4"/>
      <c r="F16" s="3"/>
      <c r="G16" s="1"/>
    </row>
    <row r="17" spans="1:7" ht="14.25">
      <c r="A17" s="29"/>
      <c r="B17" s="29"/>
      <c r="C17" s="4"/>
      <c r="D17" s="4"/>
      <c r="E17" s="4"/>
      <c r="F17" s="3"/>
      <c r="G17" s="1"/>
    </row>
    <row r="18" spans="1:7" ht="14.25">
      <c r="A18" s="29"/>
      <c r="B18" s="29"/>
      <c r="C18" s="4"/>
      <c r="D18" s="4"/>
      <c r="E18" s="4"/>
      <c r="F18" s="4"/>
      <c r="G18" s="1"/>
    </row>
    <row r="19" spans="1:7" ht="14.25">
      <c r="A19" s="29"/>
      <c r="B19" s="29"/>
      <c r="C19" s="5"/>
      <c r="D19" s="5"/>
      <c r="E19" s="5"/>
      <c r="F19" s="5"/>
      <c r="G19" s="2"/>
    </row>
  </sheetData>
  <mergeCells count="3">
    <mergeCell ref="A1:B19"/>
    <mergeCell ref="D5:F7"/>
    <mergeCell ref="D13:F15"/>
  </mergeCells>
  <hyperlinks>
    <hyperlink ref="D5:F7" location="现金日记账!A1" display="现金日记账"/>
    <hyperlink ref="D13:F15" location="首页!A1" display="银行日记账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D1">
      <selection activeCell="L19" sqref="L19"/>
    </sheetView>
  </sheetViews>
  <sheetFormatPr defaultColWidth="9.00390625" defaultRowHeight="14.25"/>
  <cols>
    <col min="1" max="1" width="5.50390625" style="0" customWidth="1"/>
    <col min="2" max="2" width="6.125" style="0" customWidth="1"/>
    <col min="4" max="4" width="12.125" style="0" customWidth="1"/>
    <col min="5" max="5" width="12.75390625" style="0" customWidth="1"/>
    <col min="6" max="6" width="11.875" style="0" customWidth="1"/>
    <col min="7" max="7" width="10.625" style="0" customWidth="1"/>
    <col min="8" max="8" width="13.00390625" style="0" customWidth="1"/>
  </cols>
  <sheetData>
    <row r="1" spans="1:8" ht="37.5" thickBot="1">
      <c r="A1" s="30" t="s">
        <v>1</v>
      </c>
      <c r="B1" s="31"/>
      <c r="C1" s="31"/>
      <c r="D1" s="31"/>
      <c r="E1" s="31"/>
      <c r="F1" s="31"/>
      <c r="G1" s="31"/>
      <c r="H1" s="31"/>
    </row>
    <row r="2" spans="1:8" ht="19.5" thickTop="1">
      <c r="A2" s="32" t="s">
        <v>2</v>
      </c>
      <c r="B2" s="33"/>
      <c r="C2" s="34" t="s">
        <v>3</v>
      </c>
      <c r="D2" s="36" t="s">
        <v>4</v>
      </c>
      <c r="E2" s="36" t="s">
        <v>5</v>
      </c>
      <c r="F2" s="38" t="s">
        <v>6</v>
      </c>
      <c r="G2" s="38" t="s">
        <v>7</v>
      </c>
      <c r="H2" s="40" t="s">
        <v>8</v>
      </c>
    </row>
    <row r="3" spans="1:8" ht="19.5" thickBot="1">
      <c r="A3" s="6" t="s">
        <v>9</v>
      </c>
      <c r="B3" s="7" t="s">
        <v>10</v>
      </c>
      <c r="C3" s="35"/>
      <c r="D3" s="37"/>
      <c r="E3" s="37"/>
      <c r="F3" s="39"/>
      <c r="G3" s="39"/>
      <c r="H3" s="41"/>
    </row>
    <row r="4" spans="1:8" ht="19.5" thickTop="1">
      <c r="A4" s="42"/>
      <c r="B4" s="43"/>
      <c r="C4" s="44"/>
      <c r="D4" s="45" t="s">
        <v>23</v>
      </c>
      <c r="E4" s="45"/>
      <c r="F4" s="46"/>
      <c r="G4" s="46"/>
      <c r="H4" s="14">
        <v>2768</v>
      </c>
    </row>
    <row r="5" spans="1:8" ht="14.25">
      <c r="A5" s="8">
        <v>7</v>
      </c>
      <c r="B5" s="9">
        <v>5</v>
      </c>
      <c r="C5" s="10" t="s">
        <v>11</v>
      </c>
      <c r="D5" s="16" t="s">
        <v>25</v>
      </c>
      <c r="E5" s="12" t="str">
        <f>[1]!科名5502</f>
        <v>管理费用</v>
      </c>
      <c r="F5" s="18"/>
      <c r="G5" s="18">
        <v>254</v>
      </c>
      <c r="H5" s="14">
        <f>IF(AND(F5="",G5=""),"",H4+F5-G5)</f>
        <v>2514</v>
      </c>
    </row>
    <row r="6" spans="1:8" ht="14.25">
      <c r="A6" s="8">
        <v>7</v>
      </c>
      <c r="B6" s="9">
        <v>11</v>
      </c>
      <c r="C6" s="15" t="s">
        <v>18</v>
      </c>
      <c r="D6" s="16" t="s">
        <v>32</v>
      </c>
      <c r="E6" s="17" t="str">
        <f>'[1]会计科目表'!$B$6</f>
        <v>银行存款</v>
      </c>
      <c r="F6" s="18">
        <v>6000</v>
      </c>
      <c r="G6" s="20"/>
      <c r="H6" s="14">
        <f aca="true" t="shared" si="0" ref="H6:H16">IF(AND(F6="",G6=""),"",H5+F6-G6)</f>
        <v>8514</v>
      </c>
    </row>
    <row r="7" spans="1:8" ht="14.25">
      <c r="A7" s="8">
        <v>7</v>
      </c>
      <c r="B7" s="9">
        <v>14</v>
      </c>
      <c r="C7" s="15" t="s">
        <v>16</v>
      </c>
      <c r="D7" s="16" t="s">
        <v>27</v>
      </c>
      <c r="E7" s="19" t="str">
        <f>'[1]会计科目表'!$B$14</f>
        <v>其他应收款</v>
      </c>
      <c r="F7" s="20"/>
      <c r="G7" s="18">
        <v>3000</v>
      </c>
      <c r="H7" s="14">
        <f t="shared" si="0"/>
        <v>5514</v>
      </c>
    </row>
    <row r="8" spans="1:8" ht="14.25">
      <c r="A8" s="8">
        <v>7</v>
      </c>
      <c r="B8" s="9">
        <v>17</v>
      </c>
      <c r="C8" s="15" t="s">
        <v>13</v>
      </c>
      <c r="D8" s="16" t="s">
        <v>24</v>
      </c>
      <c r="E8" s="19" t="str">
        <f>[1]!科名5502</f>
        <v>管理费用</v>
      </c>
      <c r="F8" s="20"/>
      <c r="G8" s="18">
        <v>157</v>
      </c>
      <c r="H8" s="14">
        <f t="shared" si="0"/>
        <v>5357</v>
      </c>
    </row>
    <row r="9" spans="1:8" ht="14.25">
      <c r="A9" s="8">
        <v>7</v>
      </c>
      <c r="B9" s="9">
        <v>20</v>
      </c>
      <c r="C9" s="15" t="s">
        <v>17</v>
      </c>
      <c r="D9" s="16" t="s">
        <v>28</v>
      </c>
      <c r="E9" s="17" t="str">
        <f>'[1]会计科目表'!$B$14</f>
        <v>其他应收款</v>
      </c>
      <c r="F9" s="20"/>
      <c r="G9" s="18">
        <v>289</v>
      </c>
      <c r="H9" s="14">
        <f t="shared" si="0"/>
        <v>5068</v>
      </c>
    </row>
    <row r="10" spans="1:8" ht="14.25">
      <c r="A10" s="8">
        <v>7</v>
      </c>
      <c r="B10" s="9">
        <v>22</v>
      </c>
      <c r="C10" s="15" t="s">
        <v>12</v>
      </c>
      <c r="D10" s="16" t="s">
        <v>26</v>
      </c>
      <c r="E10" s="19" t="str">
        <f>'[1]会计科目表'!$B$6</f>
        <v>银行存款</v>
      </c>
      <c r="F10" s="18">
        <v>3200</v>
      </c>
      <c r="G10" s="18"/>
      <c r="H10" s="14">
        <f t="shared" si="0"/>
        <v>8268</v>
      </c>
    </row>
    <row r="11" spans="1:8" ht="14.25">
      <c r="A11" s="8">
        <v>7</v>
      </c>
      <c r="B11" s="9">
        <v>24</v>
      </c>
      <c r="C11" s="15" t="s">
        <v>19</v>
      </c>
      <c r="D11" s="16" t="s">
        <v>26</v>
      </c>
      <c r="E11" s="19" t="str">
        <f>'[1]会计科目表'!$B$6</f>
        <v>银行存款</v>
      </c>
      <c r="F11" s="21">
        <v>5600</v>
      </c>
      <c r="G11" s="21"/>
      <c r="H11" s="14">
        <f t="shared" si="0"/>
        <v>13868</v>
      </c>
    </row>
    <row r="12" spans="1:8" ht="14.25">
      <c r="A12" s="8">
        <v>7</v>
      </c>
      <c r="B12" s="9">
        <v>25</v>
      </c>
      <c r="C12" s="15" t="s">
        <v>14</v>
      </c>
      <c r="D12" s="16" t="s">
        <v>29</v>
      </c>
      <c r="E12" s="19" t="str">
        <f>'[1]会计科目表'!$B$14</f>
        <v>其他应收款</v>
      </c>
      <c r="F12" s="21">
        <v>3000</v>
      </c>
      <c r="G12" s="21"/>
      <c r="H12" s="14">
        <f t="shared" si="0"/>
        <v>16868</v>
      </c>
    </row>
    <row r="13" spans="1:8" ht="14.25">
      <c r="A13" s="8">
        <v>7</v>
      </c>
      <c r="B13" s="9">
        <v>27</v>
      </c>
      <c r="C13" s="15" t="s">
        <v>20</v>
      </c>
      <c r="D13" s="16" t="s">
        <v>30</v>
      </c>
      <c r="E13" s="19" t="str">
        <f>'[1]会计科目表'!$B$14</f>
        <v>其他应收款</v>
      </c>
      <c r="F13" s="21">
        <v>289</v>
      </c>
      <c r="G13" s="21"/>
      <c r="H13" s="14">
        <f t="shared" si="0"/>
        <v>17157</v>
      </c>
    </row>
    <row r="14" spans="1:8" ht="14.25">
      <c r="A14" s="8">
        <v>7</v>
      </c>
      <c r="B14" s="9">
        <v>27</v>
      </c>
      <c r="C14" s="15" t="s">
        <v>15</v>
      </c>
      <c r="D14" s="16" t="s">
        <v>24</v>
      </c>
      <c r="E14" s="19" t="str">
        <f>[1]!科名5502</f>
        <v>管理费用</v>
      </c>
      <c r="F14" s="20"/>
      <c r="G14" s="21">
        <v>243</v>
      </c>
      <c r="H14" s="14">
        <f t="shared" si="0"/>
        <v>16914</v>
      </c>
    </row>
    <row r="15" spans="1:8" ht="14.25">
      <c r="A15" s="8">
        <v>7</v>
      </c>
      <c r="B15" s="9">
        <v>29</v>
      </c>
      <c r="C15" s="15" t="s">
        <v>21</v>
      </c>
      <c r="D15" s="16" t="s">
        <v>31</v>
      </c>
      <c r="E15" s="17" t="str">
        <f>'[1]会计科目表'!$B$79</f>
        <v>营业外收入</v>
      </c>
      <c r="F15" s="21">
        <v>56</v>
      </c>
      <c r="G15" s="20"/>
      <c r="H15" s="14">
        <f t="shared" si="0"/>
        <v>16970</v>
      </c>
    </row>
    <row r="16" spans="1:8" ht="14.25">
      <c r="A16" s="8">
        <v>7</v>
      </c>
      <c r="B16" s="9">
        <v>31</v>
      </c>
      <c r="C16" s="15" t="s">
        <v>22</v>
      </c>
      <c r="D16" s="16" t="s">
        <v>31</v>
      </c>
      <c r="E16" s="19" t="str">
        <f>'[1]会计科目表'!$B$79</f>
        <v>营业外收入</v>
      </c>
      <c r="F16" s="21">
        <v>42</v>
      </c>
      <c r="G16" s="20"/>
      <c r="H16" s="14">
        <f t="shared" si="0"/>
        <v>17012</v>
      </c>
    </row>
    <row r="17" spans="1:8" ht="15" thickBot="1">
      <c r="A17" s="22">
        <v>7</v>
      </c>
      <c r="B17" s="23">
        <v>31</v>
      </c>
      <c r="C17" s="24"/>
      <c r="D17" s="47" t="s">
        <v>33</v>
      </c>
      <c r="E17" s="26"/>
      <c r="F17" s="48"/>
      <c r="G17" s="49"/>
      <c r="H17" s="50"/>
    </row>
    <row r="18" ht="15" thickTop="1"/>
  </sheetData>
  <mergeCells count="8"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H4:H17">
    <cfRule type="expression" priority="1" dxfId="0" stopIfTrue="1">
      <formula>AND($B5&lt;&gt;$B4,$B5&lt;&gt;0)</formula>
    </cfRule>
  </conditionalFormatting>
  <conditionalFormatting sqref="D16:D17 F10:G10">
    <cfRule type="expression" priority="2" dxfId="1" stopIfTrue="1">
      <formula>AND($C10&lt;&gt;#REF!,#REF!&lt;&gt;0)</formula>
    </cfRule>
  </conditionalFormatting>
  <conditionalFormatting sqref="D5 D15 F5:G5 F6 G7:G9">
    <cfRule type="expression" priority="3" dxfId="1" stopIfTrue="1">
      <formula>AND($C5&lt;&gt;$C6,$C6&lt;&gt;0)</formula>
    </cfRule>
  </conditionalFormatting>
  <conditionalFormatting sqref="D6">
    <cfRule type="expression" priority="4" dxfId="1" stopIfTrue="1">
      <formula>AND($C7&lt;&gt;$C8,$C8&lt;&gt;0)</formula>
    </cfRule>
  </conditionalFormatting>
  <conditionalFormatting sqref="D7">
    <cfRule type="expression" priority="5" dxfId="1" stopIfTrue="1">
      <formula>AND($C6&lt;&gt;$C7,$C7&lt;&gt;0)</formula>
    </cfRule>
  </conditionalFormatting>
  <conditionalFormatting sqref="D12">
    <cfRule type="expression" priority="6" dxfId="1" stopIfTrue="1">
      <formula>AND($C8&lt;&gt;$C9,$C9&lt;&gt;0)</formula>
    </cfRule>
  </conditionalFormatting>
  <conditionalFormatting sqref="D8:D10 D13:D14">
    <cfRule type="expression" priority="7" dxfId="1" stopIfTrue="1">
      <formula>AND($C11&lt;&gt;$C12,$C12&lt;&gt;0)</formula>
    </cfRule>
  </conditionalFormatting>
  <conditionalFormatting sqref="D11">
    <cfRule type="expression" priority="8" dxfId="1" stopIfTrue="1">
      <formula>AND($C15&lt;&gt;$C16,$C16&lt;&gt;0)</formula>
    </cfRule>
  </conditionalFormatting>
  <dataValidations count="7">
    <dataValidation allowBlank="1" showInputMessage="1" showErrorMessage="1" imeMode="off" sqref="H17"/>
    <dataValidation errorStyle="warning" type="decimal" operator="greaterThan" allowBlank="1" showInputMessage="1" showErrorMessage="1" prompt="输入借方金额" error="输入的为负数，或者不是数字！" imeMode="off" sqref="F5 G7:G9 F10">
      <formula1>0</formula1>
    </dataValidation>
    <dataValidation errorStyle="warning" type="decimal" operator="greaterThan" allowBlank="1" showInputMessage="1" showErrorMessage="1" prompt="输入贷方金额" error="输入的为负数，或者不是数字！" imeMode="off" sqref="G5 G10 F6">
      <formula1>0</formula1>
    </dataValidation>
    <dataValidation allowBlank="1" showInputMessage="1" showErrorMessage="1" prompt="输入期初余额" imeMode="off" sqref="H4:H16"/>
    <dataValidation type="list" allowBlank="1" showInputMessage="1" showErrorMessage="1" prompt="输入月份" sqref="A5:A17">
      <formula1>"1,2,3,4,5,6,7,8,9,10,11,12,"</formula1>
    </dataValidation>
    <dataValidation type="list" allowBlank="1" showInputMessage="1" showErrorMessage="1" prompt="输入日期" sqref="B5:B17">
      <formula1>"1,2,3,4,5,6,7,8,9,10,11,12,13,14,15,16,17,18,19,20,21,22,23,24,25,26,27,28,29,30,31,"</formula1>
    </dataValidation>
    <dataValidation allowBlank="1" showInputMessage="1" showErrorMessage="1" prompt="输入摘要" sqref="D14:D17 D5:D1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L26" sqref="L26"/>
    </sheetView>
  </sheetViews>
  <sheetFormatPr defaultColWidth="9.00390625" defaultRowHeight="14.25"/>
  <sheetData>
    <row r="1" spans="1:9" ht="14.25">
      <c r="A1" s="51"/>
      <c r="B1" s="51"/>
      <c r="C1" s="51"/>
      <c r="D1" s="51"/>
      <c r="E1" s="51"/>
      <c r="F1" s="51"/>
      <c r="G1" s="51"/>
      <c r="H1" s="51"/>
      <c r="I1" s="51"/>
    </row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4.25">
      <c r="A3" s="51"/>
      <c r="B3" s="51"/>
      <c r="C3" s="51"/>
      <c r="D3" s="51"/>
      <c r="E3" s="51"/>
      <c r="F3" s="51"/>
      <c r="G3" s="51"/>
      <c r="H3" s="51"/>
      <c r="I3" s="51"/>
    </row>
    <row r="4" spans="1:9" ht="14.25">
      <c r="A4" s="51"/>
      <c r="B4" s="51"/>
      <c r="C4" s="51"/>
      <c r="D4" s="51"/>
      <c r="E4" s="51"/>
      <c r="F4" s="51"/>
      <c r="G4" s="51"/>
      <c r="H4" s="51"/>
      <c r="I4" s="51"/>
    </row>
    <row r="5" spans="1:9" ht="14.25">
      <c r="A5" s="51"/>
      <c r="B5" s="51"/>
      <c r="C5" s="51"/>
      <c r="D5" s="51"/>
      <c r="E5" s="51"/>
      <c r="F5" s="51"/>
      <c r="G5" s="51"/>
      <c r="H5" s="51"/>
      <c r="I5" s="51"/>
    </row>
    <row r="6" spans="1:9" ht="14.25">
      <c r="A6" s="51"/>
      <c r="B6" s="51"/>
      <c r="C6" s="51"/>
      <c r="D6" s="51"/>
      <c r="E6" s="51"/>
      <c r="F6" s="51"/>
      <c r="G6" s="51"/>
      <c r="H6" s="51"/>
      <c r="I6" s="51"/>
    </row>
    <row r="7" spans="1:9" ht="14.25">
      <c r="A7" s="51"/>
      <c r="B7" s="51"/>
      <c r="C7" s="51"/>
      <c r="D7" s="51"/>
      <c r="E7" s="51"/>
      <c r="F7" s="51"/>
      <c r="G7" s="51"/>
      <c r="H7" s="51"/>
      <c r="I7" s="51"/>
    </row>
    <row r="8" spans="1:9" ht="14.25">
      <c r="A8" s="51"/>
      <c r="B8" s="51"/>
      <c r="C8" s="51"/>
      <c r="D8" s="51"/>
      <c r="E8" s="51"/>
      <c r="F8" s="51"/>
      <c r="G8" s="51"/>
      <c r="H8" s="51"/>
      <c r="I8" s="51"/>
    </row>
    <row r="9" spans="1:9" ht="14.25">
      <c r="A9" s="51"/>
      <c r="B9" s="51"/>
      <c r="C9" s="51"/>
      <c r="D9" s="51"/>
      <c r="E9" s="51"/>
      <c r="F9" s="51"/>
      <c r="G9" s="51"/>
      <c r="H9" s="51"/>
      <c r="I9" s="51"/>
    </row>
    <row r="10" spans="1:9" ht="14.2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4.25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14.2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4.2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4.2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4.25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14.25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14.2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4.25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4.2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4.2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4.25">
      <c r="A21" s="51"/>
      <c r="B21" s="51"/>
      <c r="C21" s="51"/>
      <c r="D21" s="51"/>
      <c r="E21" s="51"/>
      <c r="F21" s="51"/>
      <c r="G21" s="51"/>
      <c r="H21" s="51"/>
      <c r="I21" s="51"/>
    </row>
  </sheetData>
  <printOptions/>
  <pageMargins left="0.75" right="0.75" top="1" bottom="1" header="0.5" footer="0.5"/>
  <pageSetup horizontalDpi="96" verticalDpi="96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00390625" defaultRowHeight="14.25"/>
  <cols>
    <col min="1" max="1" width="5.75390625" style="0" customWidth="1"/>
    <col min="2" max="2" width="6.125" style="0" customWidth="1"/>
    <col min="3" max="3" width="7.625" style="0" customWidth="1"/>
    <col min="4" max="4" width="7.75390625" style="0" customWidth="1"/>
    <col min="5" max="5" width="13.625" style="0" customWidth="1"/>
  </cols>
  <sheetData>
    <row r="1" spans="1:8" ht="36.75">
      <c r="A1" s="90" t="s">
        <v>55</v>
      </c>
      <c r="B1" s="52" t="s">
        <v>46</v>
      </c>
      <c r="C1" s="52"/>
      <c r="D1" s="52"/>
      <c r="E1" s="52"/>
      <c r="F1" s="52"/>
      <c r="G1" s="52"/>
      <c r="H1" s="52"/>
    </row>
    <row r="2" spans="1:8" ht="37.5" thickBot="1">
      <c r="A2" s="53" t="s">
        <v>34</v>
      </c>
      <c r="B2" s="53"/>
      <c r="C2" s="54" t="s">
        <v>35</v>
      </c>
      <c r="D2" s="54"/>
      <c r="E2" s="54"/>
      <c r="F2" s="55" t="s">
        <v>36</v>
      </c>
      <c r="G2" s="55"/>
      <c r="H2" s="56"/>
    </row>
    <row r="3" spans="1:8" ht="19.5" thickTop="1">
      <c r="A3" s="32" t="s">
        <v>37</v>
      </c>
      <c r="B3" s="33"/>
      <c r="C3" s="57" t="s">
        <v>38</v>
      </c>
      <c r="D3" s="58" t="s">
        <v>39</v>
      </c>
      <c r="E3" s="58" t="s">
        <v>40</v>
      </c>
      <c r="F3" s="59" t="s">
        <v>41</v>
      </c>
      <c r="G3" s="59" t="s">
        <v>42</v>
      </c>
      <c r="H3" s="60" t="s">
        <v>43</v>
      </c>
    </row>
    <row r="4" spans="1:8" ht="19.5" thickBot="1">
      <c r="A4" s="6" t="s">
        <v>44</v>
      </c>
      <c r="B4" s="7" t="s">
        <v>45</v>
      </c>
      <c r="C4" s="61"/>
      <c r="D4" s="62"/>
      <c r="E4" s="62"/>
      <c r="F4" s="63"/>
      <c r="G4" s="63"/>
      <c r="H4" s="64"/>
    </row>
    <row r="5" spans="1:8" ht="15" thickTop="1">
      <c r="A5" s="8"/>
      <c r="B5" s="9"/>
      <c r="C5" s="10"/>
      <c r="D5" s="11"/>
      <c r="E5" s="12"/>
      <c r="F5" s="13"/>
      <c r="G5" s="13"/>
      <c r="H5" s="14"/>
    </row>
    <row r="6" spans="1:8" ht="14.25">
      <c r="A6" s="8"/>
      <c r="B6" s="9"/>
      <c r="C6" s="15"/>
      <c r="D6" s="16"/>
      <c r="E6" s="17"/>
      <c r="F6" s="18"/>
      <c r="G6" s="18"/>
      <c r="H6" s="65"/>
    </row>
    <row r="7" spans="1:8" ht="14.25">
      <c r="A7" s="8"/>
      <c r="B7" s="9"/>
      <c r="C7" s="15"/>
      <c r="D7" s="16"/>
      <c r="E7" s="19"/>
      <c r="F7" s="18"/>
      <c r="G7" s="20"/>
      <c r="H7" s="65"/>
    </row>
    <row r="8" spans="1:8" ht="14.25">
      <c r="A8" s="8"/>
      <c r="B8" s="9"/>
      <c r="C8" s="15"/>
      <c r="D8" s="16"/>
      <c r="E8" s="19"/>
      <c r="F8" s="20"/>
      <c r="G8" s="18"/>
      <c r="H8" s="65"/>
    </row>
    <row r="9" spans="1:8" ht="14.25">
      <c r="A9" s="8"/>
      <c r="B9" s="9"/>
      <c r="C9" s="15"/>
      <c r="D9" s="16"/>
      <c r="E9" s="17"/>
      <c r="F9" s="20"/>
      <c r="G9" s="18"/>
      <c r="H9" s="65"/>
    </row>
    <row r="10" spans="1:8" ht="14.25">
      <c r="A10" s="8"/>
      <c r="B10" s="9"/>
      <c r="C10" s="15"/>
      <c r="D10" s="16"/>
      <c r="E10" s="19"/>
      <c r="F10" s="20"/>
      <c r="G10" s="18"/>
      <c r="H10" s="65"/>
    </row>
    <row r="11" spans="1:8" ht="14.25">
      <c r="A11" s="8"/>
      <c r="B11" s="9"/>
      <c r="C11" s="15"/>
      <c r="D11" s="16"/>
      <c r="E11" s="19"/>
      <c r="F11" s="18"/>
      <c r="G11" s="18"/>
      <c r="H11" s="65"/>
    </row>
    <row r="12" spans="1:8" ht="14.25">
      <c r="A12" s="8"/>
      <c r="B12" s="9"/>
      <c r="C12" s="15"/>
      <c r="D12" s="16"/>
      <c r="E12" s="19"/>
      <c r="F12" s="21"/>
      <c r="G12" s="21"/>
      <c r="H12" s="65"/>
    </row>
    <row r="13" spans="1:8" ht="14.25">
      <c r="A13" s="8"/>
      <c r="B13" s="9"/>
      <c r="C13" s="15"/>
      <c r="D13" s="16"/>
      <c r="E13" s="19"/>
      <c r="F13" s="21"/>
      <c r="G13" s="21"/>
      <c r="H13" s="65"/>
    </row>
    <row r="14" spans="1:8" ht="14.25">
      <c r="A14" s="8"/>
      <c r="B14" s="9"/>
      <c r="C14" s="15"/>
      <c r="D14" s="16"/>
      <c r="E14" s="19"/>
      <c r="F14" s="21"/>
      <c r="G14" s="21"/>
      <c r="H14" s="65"/>
    </row>
    <row r="15" spans="1:8" ht="14.25">
      <c r="A15" s="8"/>
      <c r="B15" s="9"/>
      <c r="C15" s="15"/>
      <c r="D15" s="16"/>
      <c r="E15" s="17"/>
      <c r="F15" s="20"/>
      <c r="G15" s="21"/>
      <c r="H15" s="65"/>
    </row>
    <row r="16" spans="1:8" ht="14.25">
      <c r="A16" s="8"/>
      <c r="B16" s="9"/>
      <c r="C16" s="15"/>
      <c r="D16" s="16"/>
      <c r="E16" s="19"/>
      <c r="F16" s="21"/>
      <c r="G16" s="20"/>
      <c r="H16" s="65"/>
    </row>
    <row r="17" spans="1:8" ht="15" thickBot="1">
      <c r="A17" s="22"/>
      <c r="B17" s="23"/>
      <c r="C17" s="24"/>
      <c r="D17" s="25"/>
      <c r="E17" s="26"/>
      <c r="F17" s="27"/>
      <c r="G17" s="28"/>
      <c r="H17" s="66"/>
    </row>
    <row r="18" ht="15" thickTop="1"/>
  </sheetData>
  <mergeCells count="11">
    <mergeCell ref="F3:F4"/>
    <mergeCell ref="G3:G4"/>
    <mergeCell ref="H3:H4"/>
    <mergeCell ref="B1:H1"/>
    <mergeCell ref="A3:B3"/>
    <mergeCell ref="C3:C4"/>
    <mergeCell ref="D3:D4"/>
    <mergeCell ref="E3:E4"/>
    <mergeCell ref="A2:B2"/>
    <mergeCell ref="C2:E2"/>
    <mergeCell ref="F2:G2"/>
  </mergeCells>
  <conditionalFormatting sqref="D5 F5:H5 H6:H17">
    <cfRule type="expression" priority="1" dxfId="0" stopIfTrue="1">
      <formula>AND($B6&lt;&gt;$B5,$B6&lt;&gt;0)</formula>
    </cfRule>
  </conditionalFormatting>
  <conditionalFormatting sqref="D17 F11:G11">
    <cfRule type="expression" priority="2" dxfId="1" stopIfTrue="1">
      <formula>AND($C11&lt;&gt;#REF!,#REF!&lt;&gt;0)</formula>
    </cfRule>
  </conditionalFormatting>
  <conditionalFormatting sqref="D16 D6 F6:G6 F7 G8:G10">
    <cfRule type="expression" priority="3" dxfId="1" stopIfTrue="1">
      <formula>AND($C6&lt;&gt;$C7,$C7&lt;&gt;0)</formula>
    </cfRule>
  </conditionalFormatting>
  <conditionalFormatting sqref="D7">
    <cfRule type="expression" priority="4" dxfId="1" stopIfTrue="1">
      <formula>AND($C8&lt;&gt;$C9,$C9&lt;&gt;0)</formula>
    </cfRule>
  </conditionalFormatting>
  <conditionalFormatting sqref="D8">
    <cfRule type="expression" priority="5" dxfId="1" stopIfTrue="1">
      <formula>AND($C7&lt;&gt;$C8,$C8&lt;&gt;0)</formula>
    </cfRule>
  </conditionalFormatting>
  <conditionalFormatting sqref="D13">
    <cfRule type="expression" priority="6" dxfId="1" stopIfTrue="1">
      <formula>AND($C9&lt;&gt;$C10,$C10&lt;&gt;0)</formula>
    </cfRule>
  </conditionalFormatting>
  <conditionalFormatting sqref="D9:D11 D14:D15">
    <cfRule type="expression" priority="7" dxfId="1" stopIfTrue="1">
      <formula>AND($C12&lt;&gt;$C13,$C13&lt;&gt;0)</formula>
    </cfRule>
  </conditionalFormatting>
  <conditionalFormatting sqref="D12">
    <cfRule type="expression" priority="8" dxfId="1" stopIfTrue="1">
      <formula>AND($C16&lt;&gt;$C17,$C17&lt;&gt;0)</formula>
    </cfRule>
  </conditionalFormatting>
  <dataValidations count="7">
    <dataValidation allowBlank="1" showInputMessage="1" showErrorMessage="1" prompt="输入摘要" sqref="D15:D17 D6:D13"/>
    <dataValidation type="list" allowBlank="1" showInputMessage="1" showErrorMessage="1" prompt="输入日期" sqref="B5:B17">
      <formula1>"1,2,3,4,5,6,7,8,9,10,11,12,13,14,15,16,17,18,19,20,21,22,23,24,25,26,27,28,29,30,31,"</formula1>
    </dataValidation>
    <dataValidation type="list" allowBlank="1" showInputMessage="1" showErrorMessage="1" prompt="输入月份" sqref="A5:A17">
      <formula1>"1,2,3,4,5,6,7,8,9,10,11,12,"</formula1>
    </dataValidation>
    <dataValidation allowBlank="1" showInputMessage="1" showErrorMessage="1" prompt="输入期初余额" imeMode="off" sqref="H5"/>
    <dataValidation errorStyle="warning" type="decimal" operator="greaterThan" allowBlank="1" showInputMessage="1" showErrorMessage="1" prompt="输入贷方金额" error="输入的为负数，或者不是数字！" imeMode="off" sqref="G6 F7 G11">
      <formula1>0</formula1>
    </dataValidation>
    <dataValidation errorStyle="warning" type="decimal" operator="greaterThan" allowBlank="1" showInputMessage="1" showErrorMessage="1" prompt="输入借方金额" error="输入的为负数，或者不是数字！" imeMode="off" sqref="F6 F11 G8:G10">
      <formula1>0</formula1>
    </dataValidation>
    <dataValidation allowBlank="1" showInputMessage="1" showErrorMessage="1" imeMode="off" sqref="H6:H17"/>
  </dataValidations>
  <hyperlinks>
    <hyperlink ref="A1" location="开户行!A1" display="返回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20" sqref="K20"/>
    </sheetView>
  </sheetViews>
  <sheetFormatPr defaultColWidth="9.00390625" defaultRowHeight="14.25"/>
  <cols>
    <col min="1" max="1" width="6.625" style="0" customWidth="1"/>
    <col min="2" max="2" width="7.00390625" style="0" customWidth="1"/>
    <col min="5" max="5" width="11.375" style="0" customWidth="1"/>
  </cols>
  <sheetData>
    <row r="1" spans="1:8" ht="36.75">
      <c r="A1" s="52" t="s">
        <v>46</v>
      </c>
      <c r="B1" s="52"/>
      <c r="C1" s="52"/>
      <c r="D1" s="52"/>
      <c r="E1" s="52"/>
      <c r="F1" s="52"/>
      <c r="G1" s="52"/>
      <c r="H1" s="52"/>
    </row>
    <row r="2" spans="1:8" ht="37.5" thickBot="1">
      <c r="A2" s="53" t="s">
        <v>34</v>
      </c>
      <c r="B2" s="53"/>
      <c r="C2" s="54" t="s">
        <v>47</v>
      </c>
      <c r="D2" s="54"/>
      <c r="E2" s="54"/>
      <c r="F2" s="55" t="s">
        <v>36</v>
      </c>
      <c r="G2" s="55"/>
      <c r="H2" s="56"/>
    </row>
    <row r="3" spans="1:8" ht="19.5" thickTop="1">
      <c r="A3" s="32" t="s">
        <v>37</v>
      </c>
      <c r="B3" s="33"/>
      <c r="C3" s="57" t="s">
        <v>38</v>
      </c>
      <c r="D3" s="58" t="s">
        <v>39</v>
      </c>
      <c r="E3" s="58" t="s">
        <v>40</v>
      </c>
      <c r="F3" s="59" t="s">
        <v>41</v>
      </c>
      <c r="G3" s="59" t="s">
        <v>42</v>
      </c>
      <c r="H3" s="60" t="s">
        <v>43</v>
      </c>
    </row>
    <row r="4" spans="1:8" ht="19.5" thickBot="1">
      <c r="A4" s="6" t="s">
        <v>44</v>
      </c>
      <c r="B4" s="7" t="s">
        <v>45</v>
      </c>
      <c r="C4" s="61"/>
      <c r="D4" s="62"/>
      <c r="E4" s="62"/>
      <c r="F4" s="63"/>
      <c r="G4" s="63"/>
      <c r="H4" s="64"/>
    </row>
    <row r="5" spans="1:8" ht="15" thickTop="1">
      <c r="A5" s="8"/>
      <c r="B5" s="9"/>
      <c r="C5" s="10"/>
      <c r="D5" s="11"/>
      <c r="E5" s="12"/>
      <c r="F5" s="13"/>
      <c r="G5" s="13"/>
      <c r="H5" s="14"/>
    </row>
    <row r="6" spans="1:8" ht="14.25">
      <c r="A6" s="8"/>
      <c r="B6" s="9"/>
      <c r="C6" s="15"/>
      <c r="D6" s="16"/>
      <c r="E6" s="17"/>
      <c r="F6" s="18"/>
      <c r="G6" s="18"/>
      <c r="H6" s="65"/>
    </row>
    <row r="7" spans="1:8" ht="14.25">
      <c r="A7" s="8"/>
      <c r="B7" s="9"/>
      <c r="C7" s="15"/>
      <c r="D7" s="16"/>
      <c r="E7" s="19"/>
      <c r="F7" s="18"/>
      <c r="G7" s="20"/>
      <c r="H7" s="65"/>
    </row>
    <row r="8" spans="1:8" ht="14.25">
      <c r="A8" s="8"/>
      <c r="B8" s="9"/>
      <c r="C8" s="15"/>
      <c r="D8" s="16"/>
      <c r="E8" s="19"/>
      <c r="F8" s="20"/>
      <c r="G8" s="18"/>
      <c r="H8" s="65"/>
    </row>
    <row r="9" spans="1:8" ht="14.25">
      <c r="A9" s="8"/>
      <c r="B9" s="9"/>
      <c r="C9" s="15"/>
      <c r="D9" s="16"/>
      <c r="E9" s="17"/>
      <c r="F9" s="20"/>
      <c r="G9" s="18"/>
      <c r="H9" s="65"/>
    </row>
    <row r="10" spans="1:8" ht="14.25">
      <c r="A10" s="8"/>
      <c r="B10" s="9"/>
      <c r="C10" s="15"/>
      <c r="D10" s="16"/>
      <c r="E10" s="19"/>
      <c r="F10" s="20"/>
      <c r="G10" s="18"/>
      <c r="H10" s="65"/>
    </row>
    <row r="11" spans="1:8" ht="14.25">
      <c r="A11" s="8"/>
      <c r="B11" s="9"/>
      <c r="C11" s="15"/>
      <c r="D11" s="16"/>
      <c r="E11" s="19"/>
      <c r="F11" s="18"/>
      <c r="G11" s="18"/>
      <c r="H11" s="65"/>
    </row>
    <row r="12" spans="1:8" ht="14.25">
      <c r="A12" s="8"/>
      <c r="B12" s="9"/>
      <c r="C12" s="15"/>
      <c r="D12" s="16"/>
      <c r="E12" s="19"/>
      <c r="F12" s="21"/>
      <c r="G12" s="21"/>
      <c r="H12" s="65"/>
    </row>
    <row r="13" spans="1:8" ht="14.25">
      <c r="A13" s="8"/>
      <c r="B13" s="9"/>
      <c r="C13" s="15"/>
      <c r="D13" s="16"/>
      <c r="E13" s="19"/>
      <c r="F13" s="21"/>
      <c r="G13" s="21"/>
      <c r="H13" s="65"/>
    </row>
    <row r="14" spans="1:8" ht="14.25">
      <c r="A14" s="8"/>
      <c r="B14" s="9"/>
      <c r="C14" s="15"/>
      <c r="D14" s="16"/>
      <c r="E14" s="19"/>
      <c r="F14" s="21"/>
      <c r="G14" s="21"/>
      <c r="H14" s="65"/>
    </row>
    <row r="15" spans="1:8" ht="14.25">
      <c r="A15" s="8"/>
      <c r="B15" s="9"/>
      <c r="C15" s="15"/>
      <c r="D15" s="16"/>
      <c r="E15" s="17"/>
      <c r="F15" s="20"/>
      <c r="G15" s="21"/>
      <c r="H15" s="65"/>
    </row>
    <row r="16" spans="1:8" ht="14.25">
      <c r="A16" s="8"/>
      <c r="B16" s="9"/>
      <c r="C16" s="15"/>
      <c r="D16" s="16"/>
      <c r="E16" s="19"/>
      <c r="F16" s="21"/>
      <c r="G16" s="20"/>
      <c r="H16" s="65"/>
    </row>
    <row r="17" spans="1:8" ht="15" thickBot="1">
      <c r="A17" s="22"/>
      <c r="B17" s="23"/>
      <c r="C17" s="24"/>
      <c r="D17" s="25"/>
      <c r="E17" s="26"/>
      <c r="F17" s="27"/>
      <c r="G17" s="28"/>
      <c r="H17" s="66"/>
    </row>
    <row r="18" ht="15" thickTop="1"/>
  </sheetData>
  <mergeCells count="11">
    <mergeCell ref="F3:F4"/>
    <mergeCell ref="G3:G4"/>
    <mergeCell ref="H3:H4"/>
    <mergeCell ref="A3:B3"/>
    <mergeCell ref="C3:C4"/>
    <mergeCell ref="D3:D4"/>
    <mergeCell ref="E3:E4"/>
    <mergeCell ref="A1:H1"/>
    <mergeCell ref="A2:B2"/>
    <mergeCell ref="C2:E2"/>
    <mergeCell ref="F2:G2"/>
  </mergeCells>
  <conditionalFormatting sqref="D5 F5:H5 H6:H17">
    <cfRule type="expression" priority="1" dxfId="0" stopIfTrue="1">
      <formula>AND($B6&lt;&gt;$B5,$B6&lt;&gt;0)</formula>
    </cfRule>
  </conditionalFormatting>
  <conditionalFormatting sqref="D17 F11:G11">
    <cfRule type="expression" priority="2" dxfId="1" stopIfTrue="1">
      <formula>AND($C11&lt;&gt;#REF!,#REF!&lt;&gt;0)</formula>
    </cfRule>
  </conditionalFormatting>
  <conditionalFormatting sqref="D16 D6 F6:G6 F7 G8:G10">
    <cfRule type="expression" priority="3" dxfId="1" stopIfTrue="1">
      <formula>AND($C6&lt;&gt;$C7,$C7&lt;&gt;0)</formula>
    </cfRule>
  </conditionalFormatting>
  <conditionalFormatting sqref="D7">
    <cfRule type="expression" priority="4" dxfId="1" stopIfTrue="1">
      <formula>AND($C8&lt;&gt;$C9,$C9&lt;&gt;0)</formula>
    </cfRule>
  </conditionalFormatting>
  <conditionalFormatting sqref="D8">
    <cfRule type="expression" priority="5" dxfId="1" stopIfTrue="1">
      <formula>AND($C7&lt;&gt;$C8,$C8&lt;&gt;0)</formula>
    </cfRule>
  </conditionalFormatting>
  <conditionalFormatting sqref="D13">
    <cfRule type="expression" priority="6" dxfId="1" stopIfTrue="1">
      <formula>AND($C9&lt;&gt;$C10,$C10&lt;&gt;0)</formula>
    </cfRule>
  </conditionalFormatting>
  <conditionalFormatting sqref="D9:D11 D14:D15">
    <cfRule type="expression" priority="7" dxfId="1" stopIfTrue="1">
      <formula>AND($C12&lt;&gt;$C13,$C13&lt;&gt;0)</formula>
    </cfRule>
  </conditionalFormatting>
  <conditionalFormatting sqref="D12">
    <cfRule type="expression" priority="8" dxfId="1" stopIfTrue="1">
      <formula>AND($C16&lt;&gt;$C17,$C17&lt;&gt;0)</formula>
    </cfRule>
  </conditionalFormatting>
  <dataValidations count="7">
    <dataValidation allowBlank="1" showInputMessage="1" showErrorMessage="1" imeMode="off" sqref="H6:H17"/>
    <dataValidation errorStyle="warning" type="decimal" operator="greaterThan" allowBlank="1" showInputMessage="1" showErrorMessage="1" prompt="输入借方金额" error="输入的为负数，或者不是数字！" imeMode="off" sqref="F6 G8:G10 F11">
      <formula1>0</formula1>
    </dataValidation>
    <dataValidation errorStyle="warning" type="decimal" operator="greaterThan" allowBlank="1" showInputMessage="1" showErrorMessage="1" prompt="输入贷方金额" error="输入的为负数，或者不是数字！" imeMode="off" sqref="G6 G11 F7">
      <formula1>0</formula1>
    </dataValidation>
    <dataValidation allowBlank="1" showInputMessage="1" showErrorMessage="1" prompt="输入期初余额" imeMode="off" sqref="H5"/>
    <dataValidation type="list" allowBlank="1" showInputMessage="1" showErrorMessage="1" prompt="输入月份" sqref="A5:A17">
      <formula1>"1,2,3,4,5,6,7,8,9,10,11,12,"</formula1>
    </dataValidation>
    <dataValidation type="list" allowBlank="1" showInputMessage="1" showErrorMessage="1" prompt="输入日期" sqref="B5:B17">
      <formula1>"1,2,3,4,5,6,7,8,9,10,11,12,13,14,15,16,17,18,19,20,21,22,23,24,25,26,27,28,29,30,31,"</formula1>
    </dataValidation>
    <dataValidation allowBlank="1" showInputMessage="1" showErrorMessage="1" prompt="输入摘要" sqref="D15:D17 D6:D13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20" sqref="L20"/>
    </sheetView>
  </sheetViews>
  <sheetFormatPr defaultColWidth="9.00390625" defaultRowHeight="14.25"/>
  <cols>
    <col min="1" max="1" width="7.00390625" style="0" customWidth="1"/>
    <col min="2" max="2" width="7.25390625" style="0" customWidth="1"/>
    <col min="4" max="4" width="7.50390625" style="0" customWidth="1"/>
    <col min="5" max="5" width="10.75390625" style="0" customWidth="1"/>
  </cols>
  <sheetData>
    <row r="1" spans="1:8" ht="36.75">
      <c r="A1" s="52" t="s">
        <v>46</v>
      </c>
      <c r="B1" s="52"/>
      <c r="C1" s="52"/>
      <c r="D1" s="52"/>
      <c r="E1" s="52"/>
      <c r="F1" s="52"/>
      <c r="G1" s="52"/>
      <c r="H1" s="52"/>
    </row>
    <row r="2" spans="1:8" ht="37.5" thickBot="1">
      <c r="A2" s="53" t="s">
        <v>34</v>
      </c>
      <c r="B2" s="53"/>
      <c r="C2" s="54" t="s">
        <v>48</v>
      </c>
      <c r="D2" s="54"/>
      <c r="E2" s="54"/>
      <c r="F2" s="55" t="s">
        <v>36</v>
      </c>
      <c r="G2" s="55"/>
      <c r="H2" s="56"/>
    </row>
    <row r="3" spans="1:8" ht="19.5" thickTop="1">
      <c r="A3" s="32" t="s">
        <v>37</v>
      </c>
      <c r="B3" s="33"/>
      <c r="C3" s="57" t="s">
        <v>38</v>
      </c>
      <c r="D3" s="58" t="s">
        <v>39</v>
      </c>
      <c r="E3" s="58" t="s">
        <v>40</v>
      </c>
      <c r="F3" s="59" t="s">
        <v>41</v>
      </c>
      <c r="G3" s="59" t="s">
        <v>42</v>
      </c>
      <c r="H3" s="60" t="s">
        <v>43</v>
      </c>
    </row>
    <row r="4" spans="1:8" ht="19.5" thickBot="1">
      <c r="A4" s="6" t="s">
        <v>44</v>
      </c>
      <c r="B4" s="7" t="s">
        <v>45</v>
      </c>
      <c r="C4" s="61"/>
      <c r="D4" s="62"/>
      <c r="E4" s="62"/>
      <c r="F4" s="63"/>
      <c r="G4" s="63"/>
      <c r="H4" s="64"/>
    </row>
    <row r="5" spans="1:8" ht="15" thickTop="1">
      <c r="A5" s="8"/>
      <c r="B5" s="9"/>
      <c r="C5" s="10"/>
      <c r="D5" s="11"/>
      <c r="E5" s="12"/>
      <c r="F5" s="13"/>
      <c r="G5" s="13"/>
      <c r="H5" s="14"/>
    </row>
    <row r="6" spans="1:8" ht="14.25">
      <c r="A6" s="8"/>
      <c r="B6" s="9"/>
      <c r="C6" s="15"/>
      <c r="D6" s="16"/>
      <c r="E6" s="17"/>
      <c r="F6" s="18"/>
      <c r="G6" s="18"/>
      <c r="H6" s="65"/>
    </row>
    <row r="7" spans="1:8" ht="14.25">
      <c r="A7" s="8"/>
      <c r="B7" s="9"/>
      <c r="C7" s="15"/>
      <c r="D7" s="16"/>
      <c r="E7" s="19"/>
      <c r="F7" s="18"/>
      <c r="G7" s="20"/>
      <c r="H7" s="65"/>
    </row>
    <row r="8" spans="1:8" ht="14.25">
      <c r="A8" s="8"/>
      <c r="B8" s="9"/>
      <c r="C8" s="15"/>
      <c r="D8" s="16"/>
      <c r="E8" s="19"/>
      <c r="F8" s="20"/>
      <c r="G8" s="18"/>
      <c r="H8" s="65"/>
    </row>
    <row r="9" spans="1:8" ht="14.25">
      <c r="A9" s="8"/>
      <c r="B9" s="9"/>
      <c r="C9" s="15"/>
      <c r="D9" s="16"/>
      <c r="E9" s="17"/>
      <c r="F9" s="20"/>
      <c r="G9" s="18"/>
      <c r="H9" s="65"/>
    </row>
    <row r="10" spans="1:8" ht="14.25">
      <c r="A10" s="8"/>
      <c r="B10" s="9"/>
      <c r="C10" s="15"/>
      <c r="D10" s="16"/>
      <c r="E10" s="19"/>
      <c r="F10" s="20"/>
      <c r="G10" s="18"/>
      <c r="H10" s="65"/>
    </row>
    <row r="11" spans="1:8" ht="14.25">
      <c r="A11" s="8"/>
      <c r="B11" s="9"/>
      <c r="C11" s="15"/>
      <c r="D11" s="16"/>
      <c r="E11" s="19"/>
      <c r="F11" s="18"/>
      <c r="G11" s="18"/>
      <c r="H11" s="65"/>
    </row>
    <row r="12" spans="1:8" ht="14.25">
      <c r="A12" s="8"/>
      <c r="B12" s="9"/>
      <c r="C12" s="15"/>
      <c r="D12" s="16"/>
      <c r="E12" s="19"/>
      <c r="F12" s="21"/>
      <c r="G12" s="21"/>
      <c r="H12" s="65"/>
    </row>
    <row r="13" spans="1:8" ht="14.25">
      <c r="A13" s="8"/>
      <c r="B13" s="9"/>
      <c r="C13" s="15"/>
      <c r="D13" s="16"/>
      <c r="E13" s="19"/>
      <c r="F13" s="21"/>
      <c r="G13" s="21"/>
      <c r="H13" s="65"/>
    </row>
    <row r="14" spans="1:8" ht="14.25">
      <c r="A14" s="8"/>
      <c r="B14" s="9"/>
      <c r="C14" s="15"/>
      <c r="D14" s="16"/>
      <c r="E14" s="19"/>
      <c r="F14" s="21"/>
      <c r="G14" s="21"/>
      <c r="H14" s="65"/>
    </row>
    <row r="15" spans="1:8" ht="14.25">
      <c r="A15" s="8"/>
      <c r="B15" s="9"/>
      <c r="C15" s="15"/>
      <c r="D15" s="16"/>
      <c r="E15" s="17"/>
      <c r="F15" s="20"/>
      <c r="G15" s="21"/>
      <c r="H15" s="65"/>
    </row>
    <row r="16" spans="1:8" ht="14.25">
      <c r="A16" s="8"/>
      <c r="B16" s="9"/>
      <c r="C16" s="15"/>
      <c r="D16" s="16"/>
      <c r="E16" s="19"/>
      <c r="F16" s="21"/>
      <c r="G16" s="20"/>
      <c r="H16" s="65"/>
    </row>
    <row r="17" spans="1:8" ht="15" thickBot="1">
      <c r="A17" s="22"/>
      <c r="B17" s="23"/>
      <c r="C17" s="24"/>
      <c r="D17" s="25"/>
      <c r="E17" s="26"/>
      <c r="F17" s="27"/>
      <c r="G17" s="28"/>
      <c r="H17" s="66"/>
    </row>
    <row r="18" ht="15" thickTop="1"/>
  </sheetData>
  <mergeCells count="11">
    <mergeCell ref="F3:F4"/>
    <mergeCell ref="G3:G4"/>
    <mergeCell ref="H3:H4"/>
    <mergeCell ref="A3:B3"/>
    <mergeCell ref="C3:C4"/>
    <mergeCell ref="D3:D4"/>
    <mergeCell ref="E3:E4"/>
    <mergeCell ref="A1:H1"/>
    <mergeCell ref="A2:B2"/>
    <mergeCell ref="C2:E2"/>
    <mergeCell ref="F2:G2"/>
  </mergeCells>
  <conditionalFormatting sqref="D5 F5:H5 H6:H17">
    <cfRule type="expression" priority="1" dxfId="0" stopIfTrue="1">
      <formula>AND($B6&lt;&gt;$B5,$B6&lt;&gt;0)</formula>
    </cfRule>
  </conditionalFormatting>
  <conditionalFormatting sqref="D17 F11:G11">
    <cfRule type="expression" priority="2" dxfId="1" stopIfTrue="1">
      <formula>AND($C11&lt;&gt;#REF!,#REF!&lt;&gt;0)</formula>
    </cfRule>
  </conditionalFormatting>
  <conditionalFormatting sqref="D16 D6 F6:G6 F7 G8:G10">
    <cfRule type="expression" priority="3" dxfId="1" stopIfTrue="1">
      <formula>AND($C6&lt;&gt;$C7,$C7&lt;&gt;0)</formula>
    </cfRule>
  </conditionalFormatting>
  <conditionalFormatting sqref="D7">
    <cfRule type="expression" priority="4" dxfId="1" stopIfTrue="1">
      <formula>AND($C8&lt;&gt;$C9,$C9&lt;&gt;0)</formula>
    </cfRule>
  </conditionalFormatting>
  <conditionalFormatting sqref="D8">
    <cfRule type="expression" priority="5" dxfId="1" stopIfTrue="1">
      <formula>AND($C7&lt;&gt;$C8,$C8&lt;&gt;0)</formula>
    </cfRule>
  </conditionalFormatting>
  <conditionalFormatting sqref="D13">
    <cfRule type="expression" priority="6" dxfId="1" stopIfTrue="1">
      <formula>AND($C9&lt;&gt;$C10,$C10&lt;&gt;0)</formula>
    </cfRule>
  </conditionalFormatting>
  <conditionalFormatting sqref="D9:D11 D14:D15">
    <cfRule type="expression" priority="7" dxfId="1" stopIfTrue="1">
      <formula>AND($C12&lt;&gt;$C13,$C13&lt;&gt;0)</formula>
    </cfRule>
  </conditionalFormatting>
  <conditionalFormatting sqref="D12">
    <cfRule type="expression" priority="8" dxfId="1" stopIfTrue="1">
      <formula>AND($C16&lt;&gt;$C17,$C17&lt;&gt;0)</formula>
    </cfRule>
  </conditionalFormatting>
  <dataValidations count="7">
    <dataValidation allowBlank="1" showInputMessage="1" showErrorMessage="1" imeMode="off" sqref="H6:H17"/>
    <dataValidation errorStyle="warning" type="decimal" operator="greaterThan" allowBlank="1" showInputMessage="1" showErrorMessage="1" prompt="输入借方金额" error="输入的为负数，或者不是数字！" imeMode="off" sqref="F6 G8:G10 F11">
      <formula1>0</formula1>
    </dataValidation>
    <dataValidation errorStyle="warning" type="decimal" operator="greaterThan" allowBlank="1" showInputMessage="1" showErrorMessage="1" prompt="输入贷方金额" error="输入的为负数，或者不是数字！" imeMode="off" sqref="G6 G11 F7">
      <formula1>0</formula1>
    </dataValidation>
    <dataValidation allowBlank="1" showInputMessage="1" showErrorMessage="1" prompt="输入期初余额" imeMode="off" sqref="H5"/>
    <dataValidation type="list" allowBlank="1" showInputMessage="1" showErrorMessage="1" prompt="输入月份" sqref="A5:A17">
      <formula1>"1,2,3,4,5,6,7,8,9,10,11,12,"</formula1>
    </dataValidation>
    <dataValidation type="list" allowBlank="1" showInputMessage="1" showErrorMessage="1" prompt="输入日期" sqref="B5:B17">
      <formula1>"1,2,3,4,5,6,7,8,9,10,11,12,13,14,15,16,17,18,19,20,21,22,23,24,25,26,27,28,29,30,31,"</formula1>
    </dataValidation>
    <dataValidation allowBlank="1" showInputMessage="1" showErrorMessage="1" prompt="输入摘要" sqref="D15:D17 D6:D13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00390625" defaultRowHeight="14.25"/>
  <cols>
    <col min="1" max="1" width="11.50390625" style="0" customWidth="1"/>
    <col min="2" max="2" width="12.125" style="0" customWidth="1"/>
    <col min="3" max="3" width="14.00390625" style="0" customWidth="1"/>
    <col min="4" max="4" width="13.25390625" style="0" customWidth="1"/>
    <col min="5" max="5" width="15.125" style="0" customWidth="1"/>
  </cols>
  <sheetData>
    <row r="1" spans="1:5" ht="31.5" thickBot="1">
      <c r="A1" s="67" t="s">
        <v>49</v>
      </c>
      <c r="B1" s="67"/>
      <c r="C1" s="67"/>
      <c r="D1" s="67"/>
      <c r="E1" s="67"/>
    </row>
    <row r="2" spans="1:5" ht="14.25">
      <c r="A2" s="68" t="str">
        <f ca="1">YEAR(TODAY())&amp;"年"</f>
        <v>2006年</v>
      </c>
      <c r="B2" s="69"/>
      <c r="C2" s="70" t="s">
        <v>50</v>
      </c>
      <c r="D2" s="71">
        <v>7</v>
      </c>
      <c r="E2" s="72"/>
    </row>
    <row r="3" spans="1:5" ht="15" thickBot="1">
      <c r="A3" s="73" t="s">
        <v>51</v>
      </c>
      <c r="B3" s="74" t="s">
        <v>52</v>
      </c>
      <c r="C3" s="74" t="s">
        <v>6</v>
      </c>
      <c r="D3" s="74" t="s">
        <v>7</v>
      </c>
      <c r="E3" s="75" t="s">
        <v>8</v>
      </c>
    </row>
    <row r="4" spans="1:5" ht="14.25">
      <c r="A4" s="76"/>
      <c r="B4" s="77"/>
      <c r="C4" s="78" t="s">
        <v>53</v>
      </c>
      <c r="D4" s="78"/>
      <c r="E4" s="79"/>
    </row>
    <row r="5" spans="1:5" ht="14.25">
      <c r="A5" s="80"/>
      <c r="B5" s="81"/>
      <c r="C5" s="82"/>
      <c r="D5" s="82"/>
      <c r="E5" s="83"/>
    </row>
    <row r="6" spans="1:5" ht="14.25">
      <c r="A6" s="80"/>
      <c r="B6" s="81"/>
      <c r="C6" s="82"/>
      <c r="D6" s="82"/>
      <c r="E6" s="83"/>
    </row>
    <row r="7" spans="1:5" ht="14.25">
      <c r="A7" s="80"/>
      <c r="B7" s="81"/>
      <c r="C7" s="82"/>
      <c r="D7" s="82"/>
      <c r="E7" s="83"/>
    </row>
    <row r="8" spans="1:5" ht="14.25">
      <c r="A8" s="80"/>
      <c r="B8" s="81"/>
      <c r="C8" s="82"/>
      <c r="D8" s="82"/>
      <c r="E8" s="83"/>
    </row>
    <row r="9" spans="1:5" ht="14.25">
      <c r="A9" s="80"/>
      <c r="B9" s="81"/>
      <c r="C9" s="82"/>
      <c r="D9" s="82"/>
      <c r="E9" s="83"/>
    </row>
    <row r="10" spans="1:5" ht="14.25">
      <c r="A10" s="80"/>
      <c r="B10" s="81"/>
      <c r="C10" s="82"/>
      <c r="D10" s="82"/>
      <c r="E10" s="83"/>
    </row>
    <row r="11" spans="1:5" ht="14.25">
      <c r="A11" s="80"/>
      <c r="B11" s="81"/>
      <c r="C11" s="82"/>
      <c r="D11" s="82"/>
      <c r="E11" s="83"/>
    </row>
    <row r="12" spans="1:5" ht="14.25">
      <c r="A12" s="80"/>
      <c r="B12" s="81"/>
      <c r="C12" s="82"/>
      <c r="D12" s="82"/>
      <c r="E12" s="83"/>
    </row>
    <row r="13" spans="1:5" ht="14.25">
      <c r="A13" s="80"/>
      <c r="B13" s="81"/>
      <c r="C13" s="82"/>
      <c r="D13" s="82"/>
      <c r="E13" s="83"/>
    </row>
    <row r="14" spans="1:5" ht="14.25">
      <c r="A14" s="80"/>
      <c r="B14" s="81"/>
      <c r="C14" s="82"/>
      <c r="D14" s="82"/>
      <c r="E14" s="83"/>
    </row>
    <row r="15" spans="1:5" ht="14.25">
      <c r="A15" s="80"/>
      <c r="B15" s="81"/>
      <c r="C15" s="82"/>
      <c r="D15" s="82"/>
      <c r="E15" s="83"/>
    </row>
    <row r="16" spans="1:5" ht="14.25">
      <c r="A16" s="80"/>
      <c r="B16" s="81"/>
      <c r="C16" s="82"/>
      <c r="D16" s="82"/>
      <c r="E16" s="83"/>
    </row>
    <row r="17" spans="1:5" ht="14.25">
      <c r="A17" s="80"/>
      <c r="B17" s="81"/>
      <c r="C17" s="82"/>
      <c r="D17" s="82"/>
      <c r="E17" s="83"/>
    </row>
    <row r="18" spans="1:5" ht="14.25">
      <c r="A18" s="80"/>
      <c r="B18" s="84"/>
      <c r="C18" s="82"/>
      <c r="D18" s="82"/>
      <c r="E18" s="83"/>
    </row>
    <row r="19" spans="1:5" ht="14.25">
      <c r="A19" s="80"/>
      <c r="B19" s="84"/>
      <c r="C19" s="82"/>
      <c r="D19" s="82"/>
      <c r="E19" s="83"/>
    </row>
    <row r="20" spans="1:5" ht="15" thickBot="1">
      <c r="A20" s="85" t="s">
        <v>54</v>
      </c>
      <c r="B20" s="86"/>
      <c r="C20" s="87"/>
      <c r="D20" s="87"/>
      <c r="E20" s="88"/>
    </row>
  </sheetData>
  <mergeCells count="4">
    <mergeCell ref="A1:E1"/>
    <mergeCell ref="A2:B2"/>
    <mergeCell ref="C4:D4"/>
    <mergeCell ref="A20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微软用户</cp:lastModifiedBy>
  <dcterms:created xsi:type="dcterms:W3CDTF">2006-09-30T07:16:42Z</dcterms:created>
  <dcterms:modified xsi:type="dcterms:W3CDTF">2006-09-30T09:02:11Z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