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款号NT0022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<sst xmlns="http://schemas.openxmlformats.org/spreadsheetml/2006/main" count="57" uniqueCount="48">
  <si>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订单（款号）成本核算表</t>
  </si>
  <si>
    <r>
      <t>客户：XXX</t>
    </r>
    <r>
      <rPr>
        <sz val="10"/>
        <rFont val="Agency FB"/>
        <family val="2"/>
      </rPr>
      <t xml:space="preserve">     </t>
    </r>
    <r>
      <rPr>
        <sz val="10"/>
        <rFont val="宋体"/>
        <family val="0"/>
      </rPr>
      <t>订单号：</t>
    </r>
    <r>
      <rPr>
        <sz val="10"/>
        <rFont val="Agency FB"/>
        <family val="2"/>
      </rPr>
      <t xml:space="preserve">YT009         </t>
    </r>
    <r>
      <rPr>
        <sz val="10"/>
        <rFont val="宋体"/>
        <family val="0"/>
      </rPr>
      <t>款号：</t>
    </r>
    <r>
      <rPr>
        <sz val="10"/>
        <rFont val="Agency FB"/>
        <family val="2"/>
      </rPr>
      <t xml:space="preserve">NT0022         </t>
    </r>
    <r>
      <rPr>
        <sz val="10"/>
        <rFont val="宋体"/>
        <family val="0"/>
      </rPr>
      <t>品名：少女短袖花衫</t>
    </r>
    <r>
      <rPr>
        <sz val="10"/>
        <rFont val="Agency FB"/>
        <family val="2"/>
      </rPr>
      <t xml:space="preserve">           </t>
    </r>
    <r>
      <rPr>
        <sz val="10"/>
        <rFont val="宋体"/>
        <family val="0"/>
      </rPr>
      <t>订单数量：</t>
    </r>
    <r>
      <rPr>
        <sz val="10"/>
        <rFont val="Agency FB"/>
        <family val="2"/>
      </rPr>
      <t>100</t>
    </r>
    <r>
      <rPr>
        <sz val="10"/>
        <rFont val="宋体"/>
        <family val="0"/>
      </rPr>
      <t>件</t>
    </r>
    <r>
      <rPr>
        <sz val="10"/>
        <rFont val="Agency FB"/>
        <family val="2"/>
      </rPr>
      <t xml:space="preserve">          </t>
    </r>
    <r>
      <rPr>
        <sz val="10"/>
        <rFont val="宋体"/>
        <family val="0"/>
      </rPr>
      <t>订单日期：</t>
    </r>
    <r>
      <rPr>
        <sz val="10"/>
        <rFont val="Agency FB"/>
        <family val="2"/>
      </rPr>
      <t xml:space="preserve">2033.7.2.      </t>
    </r>
    <r>
      <rPr>
        <sz val="10"/>
        <rFont val="宋体"/>
        <family val="0"/>
      </rPr>
      <t>完工日期：</t>
    </r>
    <r>
      <rPr>
        <sz val="10"/>
        <rFont val="Agency FB"/>
        <family val="2"/>
      </rPr>
      <t>2033.7.8.</t>
    </r>
  </si>
  <si>
    <t>日期</t>
  </si>
  <si>
    <t>摘要</t>
  </si>
  <si>
    <t>主料</t>
  </si>
  <si>
    <t>辅料</t>
  </si>
  <si>
    <t>包装物</t>
  </si>
  <si>
    <t>加工费</t>
  </si>
  <si>
    <r>
      <t>制造费</t>
    </r>
    <r>
      <rPr>
        <sz val="10"/>
        <rFont val="Agency FB"/>
        <family val="2"/>
      </rPr>
      <t xml:space="preserve">             </t>
    </r>
    <r>
      <rPr>
        <sz val="10"/>
        <rFont val="宋体"/>
        <family val="0"/>
      </rPr>
      <t>用分摊</t>
    </r>
    <r>
      <rPr>
        <sz val="10"/>
        <rFont val="Agency FB"/>
        <family val="2"/>
      </rPr>
      <t xml:space="preserve">              </t>
    </r>
  </si>
  <si>
    <t>数量</t>
  </si>
  <si>
    <t>单价</t>
  </si>
  <si>
    <t>金额</t>
  </si>
  <si>
    <t>人工</t>
  </si>
  <si>
    <t>裁床</t>
  </si>
  <si>
    <t>印花费</t>
  </si>
  <si>
    <t>绣花费</t>
  </si>
  <si>
    <t>压花费</t>
  </si>
  <si>
    <t>后整</t>
  </si>
  <si>
    <t>7.3.</t>
  </si>
  <si>
    <t>领用面料</t>
  </si>
  <si>
    <t>领用花边</t>
  </si>
  <si>
    <r>
      <t>100</t>
    </r>
    <r>
      <rPr>
        <sz val="10"/>
        <rFont val="宋体"/>
        <family val="0"/>
      </rPr>
      <t>米</t>
    </r>
  </si>
  <si>
    <t>7.4.</t>
  </si>
  <si>
    <t>大发印花厂：印花费</t>
  </si>
  <si>
    <t>7.5.</t>
  </si>
  <si>
    <t>领用线</t>
  </si>
  <si>
    <r>
      <t>6</t>
    </r>
    <r>
      <rPr>
        <sz val="10"/>
        <rFont val="宋体"/>
        <family val="0"/>
      </rPr>
      <t>筒</t>
    </r>
  </si>
  <si>
    <t>7.7.</t>
  </si>
  <si>
    <t>领用胶袋</t>
  </si>
  <si>
    <r>
      <t>100</t>
    </r>
    <r>
      <rPr>
        <sz val="10"/>
        <rFont val="宋体"/>
        <family val="0"/>
      </rPr>
      <t>个</t>
    </r>
  </si>
  <si>
    <t>领用纸箱</t>
  </si>
  <si>
    <r>
      <t>2</t>
    </r>
    <r>
      <rPr>
        <sz val="10"/>
        <rFont val="宋体"/>
        <family val="0"/>
      </rPr>
      <t>个</t>
    </r>
  </si>
  <si>
    <t>7.8.</t>
  </si>
  <si>
    <t>制造费用分摊</t>
  </si>
  <si>
    <r>
      <t>分</t>
    </r>
    <r>
      <rPr>
        <sz val="10"/>
        <rFont val="Agency FB"/>
        <family val="2"/>
      </rPr>
      <t xml:space="preserve">  </t>
    </r>
    <r>
      <rPr>
        <sz val="10"/>
        <rFont val="宋体"/>
        <family val="0"/>
      </rPr>
      <t>项</t>
    </r>
    <r>
      <rPr>
        <sz val="10"/>
        <rFont val="Agency FB"/>
        <family val="2"/>
      </rPr>
      <t xml:space="preserve">  </t>
    </r>
    <r>
      <rPr>
        <sz val="10"/>
        <rFont val="宋体"/>
        <family val="0"/>
      </rPr>
      <t>小</t>
    </r>
    <r>
      <rPr>
        <sz val="10"/>
        <rFont val="Agency FB"/>
        <family val="2"/>
      </rPr>
      <t xml:space="preserve">  </t>
    </r>
    <r>
      <rPr>
        <sz val="10"/>
        <rFont val="宋体"/>
        <family val="0"/>
      </rPr>
      <t>计</t>
    </r>
  </si>
  <si>
    <t>总生产成本（元）</t>
  </si>
  <si>
    <t>完工入库数（件）</t>
  </si>
  <si>
    <r>
      <t>单位生产成本（元</t>
    </r>
    <r>
      <rPr>
        <sz val="10"/>
        <rFont val="Agency FB"/>
        <family val="2"/>
      </rPr>
      <t>/</t>
    </r>
    <r>
      <rPr>
        <sz val="10"/>
        <rFont val="宋体"/>
        <family val="0"/>
      </rPr>
      <t>件）</t>
    </r>
  </si>
  <si>
    <r>
      <t>财务主管</t>
    </r>
    <r>
      <rPr>
        <sz val="10"/>
        <rFont val="Agency FB"/>
        <family val="2"/>
      </rPr>
      <t>:</t>
    </r>
  </si>
  <si>
    <r>
      <t>成本会计</t>
    </r>
    <r>
      <rPr>
        <sz val="10"/>
        <rFont val="Agency FB"/>
        <family val="2"/>
      </rPr>
      <t>:</t>
    </r>
  </si>
  <si>
    <t>制表日期:</t>
  </si>
  <si>
    <r>
      <t>备注</t>
    </r>
    <r>
      <rPr>
        <sz val="9"/>
        <rFont val="Agency FB"/>
        <family val="2"/>
      </rPr>
      <t>:</t>
    </r>
  </si>
  <si>
    <r>
      <t>1.</t>
    </r>
    <r>
      <rPr>
        <sz val="9"/>
        <rFont val="宋体"/>
        <family val="0"/>
      </rPr>
      <t>要有营销订单</t>
    </r>
  </si>
  <si>
    <r>
      <t>2.</t>
    </r>
    <r>
      <rPr>
        <sz val="9"/>
        <rFont val="宋体"/>
        <family val="0"/>
      </rPr>
      <t>要有生产算料单</t>
    </r>
  </si>
  <si>
    <r>
      <t>3.</t>
    </r>
    <r>
      <rPr>
        <sz val="9"/>
        <rFont val="宋体"/>
        <family val="0"/>
      </rPr>
      <t>每天根据仓库出库单的数量填写单价金额</t>
    </r>
    <r>
      <rPr>
        <sz val="9"/>
        <rFont val="Agency FB"/>
        <family val="2"/>
      </rPr>
      <t>.</t>
    </r>
    <r>
      <rPr>
        <sz val="9"/>
        <rFont val="宋体"/>
        <family val="0"/>
      </rPr>
      <t>再将其数填入此表</t>
    </r>
    <r>
      <rPr>
        <sz val="9"/>
        <rFont val="Agency FB"/>
        <family val="2"/>
      </rPr>
      <t>.</t>
    </r>
  </si>
  <si>
    <r>
      <t>4.</t>
    </r>
    <r>
      <rPr>
        <sz val="9"/>
        <rFont val="宋体"/>
        <family val="0"/>
      </rPr>
      <t>将每个订单</t>
    </r>
    <r>
      <rPr>
        <sz val="9"/>
        <rFont val="Agency FB"/>
        <family val="2"/>
      </rPr>
      <t>--</t>
    </r>
    <r>
      <rPr>
        <sz val="9"/>
        <rFont val="宋体"/>
        <family val="0"/>
      </rPr>
      <t>款号的加工费填上</t>
    </r>
    <r>
      <rPr>
        <sz val="9"/>
        <rFont val="Agency FB"/>
        <family val="2"/>
      </rPr>
      <t>.</t>
    </r>
  </si>
  <si>
    <r>
      <t>5.</t>
    </r>
    <r>
      <rPr>
        <sz val="9"/>
        <rFont val="宋体"/>
        <family val="0"/>
      </rPr>
      <t>将成品入库的数量填上</t>
    </r>
    <r>
      <rPr>
        <sz val="9"/>
        <rFont val="Agency FB"/>
        <family val="2"/>
      </rPr>
      <t>.</t>
    </r>
  </si>
  <si>
    <r>
      <t>6.</t>
    </r>
    <r>
      <rPr>
        <sz val="9"/>
        <rFont val="宋体"/>
        <family val="0"/>
      </rPr>
      <t>其他</t>
    </r>
    <r>
      <rPr>
        <sz val="9"/>
        <rFont val="Agency FB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</si>
</sst>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45">
    <font>
      <sz val="12"/>
      <name val="宋体"/>
      <family val="0"/>
    </font>
    <font>
      <sz val="10"/>
      <name val="宋体"/>
      <family val="0"/>
    </font>
    <font>
      <sz val="9"/>
      <name val="Agency FB"/>
      <family val="2"/>
    </font>
    <font>
      <b/>
      <sz val="14"/>
      <name val="宋体"/>
      <family val="0"/>
    </font>
    <font>
      <sz val="10"/>
      <name val="Agency FB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2"/>
  <sheetViews>
    <sheetView tabSelected="1" workbookViewId="0" topLeftCell="A1">
      <pane ySplit="4" topLeftCell="A11" activePane="bottomLeft" state="frozen"/>
      <selection pane="bottomLeft" activeCell="T21" sqref="T21"/>
    </sheetView>
  </sheetViews>
  <sheetFormatPr defaultColWidth="9.00390625" defaultRowHeight="14.25"/>
  <cols>
    <col min="1" max="1" width="3.50390625" style="3" customWidth="1"/>
    <col min="2" max="2" width="20.875" style="3" customWidth="1"/>
    <col min="3" max="3" width="5.25390625" style="3" customWidth="1"/>
    <col min="4" max="4" width="5.375" style="4" customWidth="1"/>
    <col min="5" max="5" width="6.75390625" style="4" customWidth="1"/>
    <col min="6" max="6" width="5.75390625" style="3" customWidth="1"/>
    <col min="7" max="7" width="5.75390625" style="4" customWidth="1"/>
    <col min="8" max="8" width="6.75390625" style="4" customWidth="1"/>
    <col min="9" max="10" width="5.75390625" style="4" customWidth="1"/>
    <col min="11" max="11" width="6.375" style="4" customWidth="1"/>
    <col min="12" max="13" width="5.75390625" style="4" customWidth="1"/>
    <col min="14" max="14" width="6.625" style="4" customWidth="1"/>
    <col min="15" max="17" width="5.75390625" style="4" customWidth="1"/>
    <col min="18" max="18" width="6.625" style="4" customWidth="1"/>
  </cols>
  <sheetData>
    <row r="1" spans="1:18" s="1" customFormat="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" customFormat="1" ht="24.75" customHeight="1">
      <c r="A3" s="7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8" t="s">
        <v>6</v>
      </c>
      <c r="J3" s="9"/>
      <c r="K3" s="10"/>
      <c r="L3" s="24" t="s">
        <v>7</v>
      </c>
      <c r="M3" s="25"/>
      <c r="N3" s="25"/>
      <c r="O3" s="25"/>
      <c r="P3" s="25"/>
      <c r="Q3" s="26"/>
      <c r="R3" s="27" t="s">
        <v>8</v>
      </c>
    </row>
    <row r="4" spans="1:18" s="2" customFormat="1" ht="24.75" customHeight="1">
      <c r="A4" s="11"/>
      <c r="B4" s="11"/>
      <c r="C4" s="12" t="s">
        <v>9</v>
      </c>
      <c r="D4" s="13" t="s">
        <v>10</v>
      </c>
      <c r="E4" s="13" t="s">
        <v>11</v>
      </c>
      <c r="F4" s="12" t="s">
        <v>9</v>
      </c>
      <c r="G4" s="13" t="s">
        <v>10</v>
      </c>
      <c r="H4" s="13" t="s">
        <v>11</v>
      </c>
      <c r="I4" s="12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28"/>
    </row>
    <row r="5" spans="1:18" s="2" customFormat="1" ht="21.75" customHeight="1">
      <c r="A5" s="14" t="s">
        <v>18</v>
      </c>
      <c r="B5" s="12" t="s">
        <v>19</v>
      </c>
      <c r="C5" s="14">
        <v>80</v>
      </c>
      <c r="D5" s="15">
        <v>35</v>
      </c>
      <c r="E5" s="15">
        <f>C5*D5</f>
        <v>2800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2" customFormat="1" ht="21.75" customHeight="1">
      <c r="A6" s="14" t="s">
        <v>18</v>
      </c>
      <c r="B6" s="12" t="s">
        <v>20</v>
      </c>
      <c r="C6" s="14"/>
      <c r="D6" s="15"/>
      <c r="E6" s="15"/>
      <c r="F6" s="14" t="s">
        <v>21</v>
      </c>
      <c r="G6" s="15">
        <v>1.1</v>
      </c>
      <c r="H6" s="15">
        <v>110</v>
      </c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2" customFormat="1" ht="21.75" customHeight="1">
      <c r="A7" s="14" t="s">
        <v>22</v>
      </c>
      <c r="B7" s="12" t="s">
        <v>23</v>
      </c>
      <c r="C7" s="14"/>
      <c r="D7" s="15"/>
      <c r="E7" s="15"/>
      <c r="F7" s="14"/>
      <c r="G7" s="15"/>
      <c r="H7" s="15"/>
      <c r="I7" s="15"/>
      <c r="J7" s="15"/>
      <c r="K7" s="15"/>
      <c r="L7" s="15"/>
      <c r="M7" s="15"/>
      <c r="N7" s="15">
        <v>60</v>
      </c>
      <c r="O7" s="15"/>
      <c r="P7" s="15"/>
      <c r="Q7" s="15"/>
      <c r="R7" s="15"/>
    </row>
    <row r="8" spans="1:18" s="2" customFormat="1" ht="21.75" customHeight="1">
      <c r="A8" s="14" t="s">
        <v>24</v>
      </c>
      <c r="B8" s="12" t="s">
        <v>25</v>
      </c>
      <c r="C8" s="14"/>
      <c r="D8" s="15"/>
      <c r="E8" s="15"/>
      <c r="F8" s="14" t="s">
        <v>26</v>
      </c>
      <c r="G8" s="15">
        <v>3.5</v>
      </c>
      <c r="H8" s="15">
        <v>21</v>
      </c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2" customFormat="1" ht="21.75" customHeight="1">
      <c r="A9" s="14" t="s">
        <v>27</v>
      </c>
      <c r="B9" s="12" t="s">
        <v>28</v>
      </c>
      <c r="C9" s="14"/>
      <c r="D9" s="15"/>
      <c r="E9" s="15"/>
      <c r="F9" s="14"/>
      <c r="G9" s="15"/>
      <c r="H9" s="15"/>
      <c r="I9" s="15" t="s">
        <v>29</v>
      </c>
      <c r="J9" s="15">
        <v>0.1</v>
      </c>
      <c r="K9" s="15">
        <v>10</v>
      </c>
      <c r="L9" s="15"/>
      <c r="M9" s="15"/>
      <c r="N9" s="15"/>
      <c r="O9" s="15"/>
      <c r="P9" s="15"/>
      <c r="Q9" s="15"/>
      <c r="R9" s="15"/>
    </row>
    <row r="10" spans="1:18" s="2" customFormat="1" ht="21.75" customHeight="1">
      <c r="A10" s="14" t="s">
        <v>27</v>
      </c>
      <c r="B10" s="12" t="s">
        <v>30</v>
      </c>
      <c r="C10" s="14"/>
      <c r="D10" s="15"/>
      <c r="E10" s="15"/>
      <c r="F10" s="14"/>
      <c r="G10" s="15"/>
      <c r="H10" s="15"/>
      <c r="I10" s="15" t="s">
        <v>31</v>
      </c>
      <c r="J10" s="15">
        <v>8.6</v>
      </c>
      <c r="K10" s="15">
        <v>17.2</v>
      </c>
      <c r="L10" s="15"/>
      <c r="M10" s="15"/>
      <c r="N10" s="15"/>
      <c r="O10" s="15"/>
      <c r="P10" s="15"/>
      <c r="Q10" s="15"/>
      <c r="R10" s="15"/>
    </row>
    <row r="11" spans="1:18" s="2" customFormat="1" ht="21.75" customHeight="1">
      <c r="A11" s="14" t="s">
        <v>32</v>
      </c>
      <c r="B11" s="12" t="s">
        <v>33</v>
      </c>
      <c r="C11" s="14"/>
      <c r="D11" s="15"/>
      <c r="E11" s="15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>
        <v>70</v>
      </c>
    </row>
    <row r="12" spans="1:18" s="2" customFormat="1" ht="21.75" customHeight="1">
      <c r="A12" s="8" t="s">
        <v>34</v>
      </c>
      <c r="B12" s="10"/>
      <c r="C12" s="14"/>
      <c r="D12" s="15"/>
      <c r="E12" s="16">
        <f>SUM(E5:E11)</f>
        <v>2800</v>
      </c>
      <c r="F12" s="14"/>
      <c r="G12" s="15"/>
      <c r="H12" s="16">
        <f>SUM(H5:H11)</f>
        <v>131</v>
      </c>
      <c r="I12" s="15"/>
      <c r="J12" s="15"/>
      <c r="K12" s="16">
        <f>SUM(K5:K11)</f>
        <v>27.2</v>
      </c>
      <c r="L12" s="16">
        <f aca="true" t="shared" si="0" ref="L12:R12">SUM(L5:L11)</f>
        <v>0</v>
      </c>
      <c r="M12" s="16">
        <f t="shared" si="0"/>
        <v>0</v>
      </c>
      <c r="N12" s="16">
        <f t="shared" si="0"/>
        <v>60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70</v>
      </c>
    </row>
    <row r="13" spans="1:18" s="2" customFormat="1" ht="21.75" customHeight="1">
      <c r="A13" s="8" t="s">
        <v>35</v>
      </c>
      <c r="B13" s="10"/>
      <c r="C13" s="17">
        <f>E12+H12+K12+L12+M12+N12+O12+P12+Q12+++R12</f>
        <v>3088.2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9"/>
    </row>
    <row r="14" spans="1:18" s="2" customFormat="1" ht="21.75" customHeight="1">
      <c r="A14" s="8" t="s">
        <v>36</v>
      </c>
      <c r="B14" s="10"/>
      <c r="C14" s="17">
        <v>98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9"/>
    </row>
    <row r="15" spans="1:18" s="2" customFormat="1" ht="21.75" customHeight="1">
      <c r="A15" s="8" t="s">
        <v>37</v>
      </c>
      <c r="B15" s="10"/>
      <c r="C15" s="17">
        <f>C13/C14</f>
        <v>31.51224489795918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9"/>
    </row>
    <row r="16" spans="1:18" ht="21" customHeight="1">
      <c r="A16" s="19" t="s">
        <v>38</v>
      </c>
      <c r="B16" s="19" t="s">
        <v>38</v>
      </c>
      <c r="C16" s="20"/>
      <c r="D16" s="21"/>
      <c r="E16" s="21"/>
      <c r="F16" s="20"/>
      <c r="G16" s="22" t="s">
        <v>39</v>
      </c>
      <c r="H16" s="21"/>
      <c r="I16" s="21"/>
      <c r="J16" s="21"/>
      <c r="K16" s="21"/>
      <c r="L16" s="21"/>
      <c r="M16" s="21"/>
      <c r="N16" s="21"/>
      <c r="O16" s="22" t="s">
        <v>40</v>
      </c>
      <c r="P16" s="21"/>
      <c r="Q16" s="21"/>
      <c r="R16" s="21"/>
    </row>
    <row r="17" spans="2:3" ht="15">
      <c r="B17" s="23" t="s">
        <v>41</v>
      </c>
      <c r="C17" s="3" t="s">
        <v>42</v>
      </c>
    </row>
    <row r="18" ht="15">
      <c r="C18" s="3" t="s">
        <v>43</v>
      </c>
    </row>
    <row r="19" ht="15">
      <c r="C19" s="3" t="s">
        <v>44</v>
      </c>
    </row>
    <row r="20" ht="15">
      <c r="C20" s="3" t="s">
        <v>45</v>
      </c>
    </row>
    <row r="21" ht="15">
      <c r="C21" s="3" t="s">
        <v>46</v>
      </c>
    </row>
    <row r="22" ht="15">
      <c r="C22" s="3" t="s">
        <v>47</v>
      </c>
    </row>
  </sheetData>
  <sheetProtection/>
  <mergeCells count="16">
    <mergeCell ref="A1:R1"/>
    <mergeCell ref="A2:R2"/>
    <mergeCell ref="C3:E3"/>
    <mergeCell ref="F3:H3"/>
    <mergeCell ref="I3:K3"/>
    <mergeCell ref="L3:Q3"/>
    <mergeCell ref="A12:B12"/>
    <mergeCell ref="A13:B13"/>
    <mergeCell ref="C13:R13"/>
    <mergeCell ref="A14:B14"/>
    <mergeCell ref="C14:R14"/>
    <mergeCell ref="A15:B15"/>
    <mergeCell ref="C15:R15"/>
    <mergeCell ref="A3:A4"/>
    <mergeCell ref="B3:B4"/>
    <mergeCell ref="R3:R4"/>
  </mergeCells>
  <printOptions/>
  <pageMargins left="0.41" right="0.2" top="0.7" bottom="0.2" header="0.7" footer="0.38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</cp:lastModifiedBy>
  <cp:lastPrinted>2009-07-25T01:46:43Z</cp:lastPrinted>
  <dcterms:created xsi:type="dcterms:W3CDTF">2009-07-23T08:06:47Z</dcterms:created>
  <dcterms:modified xsi:type="dcterms:W3CDTF">2020-11-14T15:23:45Z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