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<sst xmlns="http://schemas.openxmlformats.org/spreadsheetml/2006/main" count="64" uniqueCount="33">
  <si>
    <t xml:space="preserve">公司名称：合肥美洁化妆                                              制表日期： </t>
  </si>
  <si>
    <t>促销商品销售报表</t>
  </si>
  <si>
    <t>活动期限：</t>
  </si>
  <si>
    <t>10月1日～10月3日</t>
  </si>
  <si>
    <t>计划销售量</t>
  </si>
  <si>
    <t>计划与实际销售比较</t>
  </si>
  <si>
    <t>商品名称</t>
  </si>
  <si>
    <t>计划最低日平均销量</t>
  </si>
  <si>
    <t>实际销售量</t>
  </si>
  <si>
    <t>完成比例</t>
  </si>
  <si>
    <t>嫩白眼部膜</t>
  </si>
  <si>
    <t>清新水质凝露</t>
  </si>
  <si>
    <t>活肤修复霜</t>
  </si>
  <si>
    <t>净白化妆露</t>
  </si>
  <si>
    <t>销售清单</t>
  </si>
  <si>
    <t>日期</t>
  </si>
  <si>
    <t>销售数量</t>
  </si>
  <si>
    <t>单价</t>
  </si>
  <si>
    <t>销售额</t>
  </si>
  <si>
    <t>销售员</t>
  </si>
  <si>
    <t>收款方式</t>
  </si>
  <si>
    <t>李英</t>
  </si>
  <si>
    <t>现金</t>
  </si>
  <si>
    <t>周国菊</t>
  </si>
  <si>
    <t>何艳</t>
  </si>
  <si>
    <t>徐莹</t>
  </si>
  <si>
    <t>王荣</t>
  </si>
  <si>
    <t>李彬</t>
  </si>
  <si>
    <t>王明</t>
  </si>
  <si>
    <t>吴红</t>
  </si>
  <si>
    <t>明月</t>
  </si>
  <si>
    <t>林清</t>
  </si>
  <si>
    <t>周菲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</si>
</sst>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1"/>
      <color theme="1"/>
      <name val="微软雅黑"/>
      <charset val="134"/>
    </font>
    <font>
      <sz val="10"/>
      <name val="宋体"/>
      <charset val="134"/>
    </font>
    <font>
      <sz val="14"/>
      <color theme="1"/>
      <name val="微软雅黑"/>
      <charset val="134"/>
    </font>
    <font>
      <b/>
      <sz val="24"/>
      <color theme="1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9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25"/>
  <sheetViews>
    <sheetView showGridLines="0" tabSelected="1" workbookViewId="0">
      <selection activeCell="D32" sqref="D32"/>
    </sheetView>
  </sheetViews>
  <sheetFormatPr defaultColWidth="9" defaultRowHeight="15" outlineLevelCol="7"/>
  <cols>
    <col min="2" max="2" width="11.125" customWidth="1"/>
    <col min="3" max="3" width="16.375" customWidth="1"/>
    <col min="4" max="4" width="14.125" customWidth="1"/>
    <col min="5" max="5" width="11.875" customWidth="1"/>
    <col min="6" max="6" width="14.25" customWidth="1"/>
    <col min="7" max="7" width="13.25" customWidth="1"/>
    <col min="8" max="8" width="9.625" customWidth="1"/>
  </cols>
  <sheetData>
    <row r="2" s="1" customFormat="1" ht="44.25" customHeight="1" spans="2:8">
      <c r="B2" s="4" t="s">
        <v>0</v>
      </c>
      <c r="C2" s="5"/>
      <c r="D2" s="5"/>
      <c r="E2" s="5"/>
      <c r="F2" s="5"/>
      <c r="G2" s="5"/>
      <c r="H2" s="6"/>
    </row>
    <row r="3" ht="40.5" customHeight="1" spans="2:8">
      <c r="B3" s="7" t="s">
        <v>1</v>
      </c>
      <c r="C3" s="7"/>
      <c r="D3" s="7"/>
      <c r="E3" s="7"/>
      <c r="F3" s="7"/>
      <c r="G3" s="7"/>
      <c r="H3" s="7"/>
    </row>
    <row r="4" s="2" customFormat="1" ht="20.25" customHeight="1" spans="2:8">
      <c r="B4" s="8" t="s">
        <v>2</v>
      </c>
      <c r="C4" s="9" t="s">
        <v>3</v>
      </c>
      <c r="D4" s="9"/>
      <c r="E4" s="9"/>
      <c r="F4" s="9"/>
      <c r="G4" s="9"/>
      <c r="H4" s="10"/>
    </row>
    <row r="5" s="2" customFormat="1" ht="20.25" customHeight="1" spans="2:8">
      <c r="B5" s="11" t="s">
        <v>4</v>
      </c>
      <c r="C5" s="12"/>
      <c r="D5" s="9"/>
      <c r="E5" s="12" t="s">
        <v>5</v>
      </c>
      <c r="F5" s="12"/>
      <c r="G5" s="12"/>
      <c r="H5" s="13"/>
    </row>
    <row r="6" s="3" customFormat="1" ht="20.25" customHeight="1" spans="2:8">
      <c r="B6" s="14" t="s">
        <v>6</v>
      </c>
      <c r="C6" s="14" t="s">
        <v>7</v>
      </c>
      <c r="D6" s="15"/>
      <c r="E6" s="14" t="s">
        <v>6</v>
      </c>
      <c r="F6" s="16" t="s">
        <v>4</v>
      </c>
      <c r="G6" s="16" t="s">
        <v>8</v>
      </c>
      <c r="H6" s="16" t="s">
        <v>9</v>
      </c>
    </row>
    <row r="7" s="2" customFormat="1" ht="20.25" customHeight="1" spans="2:8">
      <c r="B7" s="14" t="s">
        <v>10</v>
      </c>
      <c r="C7" s="15">
        <v>200</v>
      </c>
      <c r="D7" s="15"/>
      <c r="E7" s="14" t="s">
        <v>10</v>
      </c>
      <c r="F7" s="15">
        <f>C7*3</f>
        <v>600</v>
      </c>
      <c r="G7" s="15">
        <f>SUMIF(C13:C24,E7,D13:D24)</f>
        <v>637</v>
      </c>
      <c r="H7" s="17">
        <f>G7/F7</f>
        <v>1.06166666666667</v>
      </c>
    </row>
    <row r="8" s="2" customFormat="1" ht="20.25" customHeight="1" spans="2:8">
      <c r="B8" s="14" t="s">
        <v>11</v>
      </c>
      <c r="C8" s="15">
        <v>300</v>
      </c>
      <c r="D8" s="15"/>
      <c r="E8" s="14" t="s">
        <v>11</v>
      </c>
      <c r="F8" s="15">
        <f>C8*3</f>
        <v>900</v>
      </c>
      <c r="G8" s="15">
        <f>SUMIF(C14:C25,E8,D14:D25)</f>
        <v>868</v>
      </c>
      <c r="H8" s="17">
        <f>G8/F8</f>
        <v>0.964444444444444</v>
      </c>
    </row>
    <row r="9" s="2" customFormat="1" ht="20.25" customHeight="1" spans="2:8">
      <c r="B9" s="14" t="s">
        <v>12</v>
      </c>
      <c r="C9" s="15">
        <v>350</v>
      </c>
      <c r="D9" s="15"/>
      <c r="E9" s="14" t="s">
        <v>12</v>
      </c>
      <c r="F9" s="15">
        <f>C9*3</f>
        <v>1050</v>
      </c>
      <c r="G9" s="15">
        <f>SUMIF(C15:C26,E9,D15:D26)</f>
        <v>946</v>
      </c>
      <c r="H9" s="17">
        <f>G9/F9</f>
        <v>0.900952380952381</v>
      </c>
    </row>
    <row r="10" s="2" customFormat="1" ht="20.25" customHeight="1" spans="2:8">
      <c r="B10" s="14" t="s">
        <v>13</v>
      </c>
      <c r="C10" s="15">
        <v>100</v>
      </c>
      <c r="D10" s="15"/>
      <c r="E10" s="14" t="s">
        <v>13</v>
      </c>
      <c r="F10" s="15">
        <f>C10*3</f>
        <v>300</v>
      </c>
      <c r="G10" s="15">
        <f>SUMIF(C16:C27,E10,D16:D27)</f>
        <v>597</v>
      </c>
      <c r="H10" s="17">
        <f>G10/F10</f>
        <v>1.99</v>
      </c>
    </row>
    <row r="11" s="2" customFormat="1" ht="20.25" customHeight="1" spans="2:8">
      <c r="B11" s="18" t="s">
        <v>14</v>
      </c>
      <c r="C11" s="18"/>
      <c r="D11" s="18"/>
      <c r="E11" s="18"/>
      <c r="F11" s="18"/>
      <c r="G11" s="18"/>
      <c r="H11" s="18"/>
    </row>
    <row r="12" s="2" customFormat="1" ht="20.25" customHeight="1" spans="2:8">
      <c r="B12" s="14" t="s">
        <v>15</v>
      </c>
      <c r="C12" s="14" t="s">
        <v>6</v>
      </c>
      <c r="D12" s="14" t="s">
        <v>16</v>
      </c>
      <c r="E12" s="14" t="s">
        <v>17</v>
      </c>
      <c r="F12" s="14" t="s">
        <v>18</v>
      </c>
      <c r="G12" s="14" t="s">
        <v>19</v>
      </c>
      <c r="H12" s="14" t="s">
        <v>20</v>
      </c>
    </row>
    <row r="13" s="2" customFormat="1" ht="20.25" customHeight="1" spans="2:8">
      <c r="B13" s="19"/>
      <c r="C13" s="15" t="s">
        <v>10</v>
      </c>
      <c r="D13" s="15">
        <v>279</v>
      </c>
      <c r="E13" s="15">
        <v>25.3</v>
      </c>
      <c r="F13" s="15">
        <f>D13*E13</f>
        <v>7058.7</v>
      </c>
      <c r="G13" s="15" t="s">
        <v>21</v>
      </c>
      <c r="H13" s="15" t="s">
        <v>22</v>
      </c>
    </row>
    <row r="14" s="2" customFormat="1" ht="20.25" customHeight="1" spans="2:8">
      <c r="B14" s="19"/>
      <c r="C14" s="15" t="s">
        <v>11</v>
      </c>
      <c r="D14" s="15">
        <v>260</v>
      </c>
      <c r="E14" s="15">
        <v>18.8</v>
      </c>
      <c r="F14" s="15">
        <f t="shared" ref="F14:F24" si="0">D14*E14</f>
        <v>4888</v>
      </c>
      <c r="G14" s="15" t="s">
        <v>23</v>
      </c>
      <c r="H14" s="15" t="s">
        <v>22</v>
      </c>
    </row>
    <row r="15" s="2" customFormat="1" ht="20.25" customHeight="1" spans="2:8">
      <c r="B15" s="19"/>
      <c r="C15" s="15" t="s">
        <v>12</v>
      </c>
      <c r="D15" s="15">
        <v>388</v>
      </c>
      <c r="E15" s="15">
        <v>7.8</v>
      </c>
      <c r="F15" s="15">
        <f t="shared" si="0"/>
        <v>3026.4</v>
      </c>
      <c r="G15" s="15" t="s">
        <v>24</v>
      </c>
      <c r="H15" s="15" t="s">
        <v>22</v>
      </c>
    </row>
    <row r="16" s="2" customFormat="1" ht="20.25" customHeight="1" spans="2:8">
      <c r="B16" s="19"/>
      <c r="C16" s="15" t="s">
        <v>13</v>
      </c>
      <c r="D16" s="15">
        <v>120</v>
      </c>
      <c r="E16" s="15">
        <v>38.8</v>
      </c>
      <c r="F16" s="15">
        <f t="shared" si="0"/>
        <v>4656</v>
      </c>
      <c r="G16" s="15" t="s">
        <v>25</v>
      </c>
      <c r="H16" s="15" t="s">
        <v>22</v>
      </c>
    </row>
    <row r="17" s="2" customFormat="1" ht="20.25" customHeight="1" spans="2:8">
      <c r="B17" s="19"/>
      <c r="C17" s="15" t="s">
        <v>10</v>
      </c>
      <c r="D17" s="15">
        <v>288</v>
      </c>
      <c r="E17" s="15">
        <v>25.3</v>
      </c>
      <c r="F17" s="15">
        <f t="shared" si="0"/>
        <v>7286.4</v>
      </c>
      <c r="G17" s="15" t="s">
        <v>21</v>
      </c>
      <c r="H17" s="15" t="s">
        <v>22</v>
      </c>
    </row>
    <row r="18" ht="20.25" customHeight="1" spans="2:8">
      <c r="B18" s="19"/>
      <c r="C18" s="15" t="s">
        <v>11</v>
      </c>
      <c r="D18" s="15">
        <v>320</v>
      </c>
      <c r="E18" s="15">
        <v>18.8</v>
      </c>
      <c r="F18" s="15">
        <f t="shared" si="0"/>
        <v>6016</v>
      </c>
      <c r="G18" s="15" t="s">
        <v>26</v>
      </c>
      <c r="H18" s="15" t="s">
        <v>22</v>
      </c>
    </row>
    <row r="19" ht="20.25" customHeight="1" spans="2:8">
      <c r="B19" s="19"/>
      <c r="C19" s="15" t="s">
        <v>12</v>
      </c>
      <c r="D19" s="15">
        <v>238</v>
      </c>
      <c r="E19" s="15">
        <v>7.8</v>
      </c>
      <c r="F19" s="15">
        <f t="shared" si="0"/>
        <v>1856.4</v>
      </c>
      <c r="G19" s="15" t="s">
        <v>27</v>
      </c>
      <c r="H19" s="15" t="s">
        <v>22</v>
      </c>
    </row>
    <row r="20" ht="20.25" customHeight="1" spans="2:8">
      <c r="B20" s="19"/>
      <c r="C20" s="15" t="s">
        <v>13</v>
      </c>
      <c r="D20" s="15">
        <v>89</v>
      </c>
      <c r="E20" s="15">
        <v>38.8</v>
      </c>
      <c r="F20" s="15">
        <f t="shared" si="0"/>
        <v>3453.2</v>
      </c>
      <c r="G20" s="15" t="s">
        <v>28</v>
      </c>
      <c r="H20" s="15" t="s">
        <v>22</v>
      </c>
    </row>
    <row r="21" ht="20.25" customHeight="1" spans="2:8">
      <c r="B21" s="19"/>
      <c r="C21" s="15" t="s">
        <v>10</v>
      </c>
      <c r="D21" s="15">
        <v>70</v>
      </c>
      <c r="E21" s="15">
        <v>25.3</v>
      </c>
      <c r="F21" s="15">
        <f t="shared" si="0"/>
        <v>1771</v>
      </c>
      <c r="G21" s="15" t="s">
        <v>29</v>
      </c>
      <c r="H21" s="15" t="s">
        <v>22</v>
      </c>
    </row>
    <row r="22" ht="20.25" customHeight="1" spans="2:8">
      <c r="B22" s="19"/>
      <c r="C22" s="15" t="s">
        <v>11</v>
      </c>
      <c r="D22" s="15">
        <v>288</v>
      </c>
      <c r="E22" s="15">
        <v>18.8</v>
      </c>
      <c r="F22" s="15">
        <f t="shared" si="0"/>
        <v>5414.4</v>
      </c>
      <c r="G22" s="15" t="s">
        <v>30</v>
      </c>
      <c r="H22" s="15" t="s">
        <v>22</v>
      </c>
    </row>
    <row r="23" ht="20.25" customHeight="1" spans="2:8">
      <c r="B23" s="20"/>
      <c r="C23" s="21" t="s">
        <v>12</v>
      </c>
      <c r="D23" s="21">
        <v>320</v>
      </c>
      <c r="E23" s="21">
        <v>7.8</v>
      </c>
      <c r="F23" s="21">
        <f t="shared" si="0"/>
        <v>2496</v>
      </c>
      <c r="G23" s="21" t="s">
        <v>31</v>
      </c>
      <c r="H23" s="21" t="s">
        <v>22</v>
      </c>
    </row>
    <row r="24" ht="20.25" customHeight="1" spans="2:8">
      <c r="B24" s="20"/>
      <c r="C24" s="21" t="s">
        <v>13</v>
      </c>
      <c r="D24" s="21">
        <v>388</v>
      </c>
      <c r="E24" s="21">
        <v>38.8</v>
      </c>
      <c r="F24" s="21">
        <f t="shared" si="0"/>
        <v>15054.4</v>
      </c>
      <c r="G24" s="21" t="s">
        <v>32</v>
      </c>
      <c r="H24" s="21" t="s">
        <v>22</v>
      </c>
    </row>
    <row r="25" spans="2:8">
      <c r="B25" s="22"/>
      <c r="C25" s="22"/>
      <c r="D25" s="22"/>
      <c r="E25" s="22"/>
      <c r="F25" s="22"/>
      <c r="G25" s="22"/>
      <c r="H25" s="22"/>
    </row>
  </sheetData>
  <mergeCells count="5">
    <mergeCell ref="B2:H2"/>
    <mergeCell ref="B3:H3"/>
    <mergeCell ref="B5:C5"/>
    <mergeCell ref="E5:H5"/>
    <mergeCell ref="B11:H11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1996-12-17T01:32:00Z</dcterms:created>
  <dcterms:modified xsi:type="dcterms:W3CDTF">2020-11-14T18:06:06Z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