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7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<sst xmlns="http://schemas.openxmlformats.org/spreadsheetml/2006/main" count="27" uniqueCount="21">
  <si>
    <t>年度销售计划</t>
  </si>
  <si>
    <t>年份：</t>
  </si>
  <si>
    <t>计划年增长率：</t>
  </si>
  <si>
    <t>产品性质</t>
  </si>
  <si>
    <t>产品名称</t>
  </si>
  <si>
    <t>去年销售额（万元）</t>
  </si>
  <si>
    <t>预计增长率（%)</t>
  </si>
  <si>
    <t>本年计划数(万元）</t>
  </si>
  <si>
    <t>老产品</t>
  </si>
  <si>
    <t>A</t>
  </si>
  <si>
    <t>B</t>
  </si>
  <si>
    <t>成熟产品</t>
  </si>
  <si>
    <t>C</t>
  </si>
  <si>
    <t>D</t>
  </si>
  <si>
    <t>E</t>
  </si>
  <si>
    <t>F</t>
  </si>
  <si>
    <t>新产品</t>
  </si>
  <si>
    <t>J</t>
  </si>
  <si>
    <t>H</t>
  </si>
  <si>
    <t>I</t>
  </si>
  <si>
    <t>全年合计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</si>
</sst>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28"/>
      <color theme="1"/>
      <name val="微软雅黑"/>
      <charset val="134"/>
    </font>
    <font>
      <sz val="11"/>
      <color theme="1"/>
      <name val="微软雅黑"/>
      <charset val="134"/>
    </font>
    <font>
      <b/>
      <sz val="11"/>
      <color theme="1"/>
      <name val="微软雅黑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9" fontId="2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NumberFormat="1" applyFont="1" applyBorder="1">
      <alignment vertical="center"/>
    </xf>
    <xf numFmtId="10" fontId="2" fillId="0" borderId="1" xfId="11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2" fillId="2" borderId="1" xfId="0" applyFont="1" applyFill="1" applyBorder="1">
      <alignment vertical="center"/>
    </xf>
    <xf numFmtId="10" fontId="2" fillId="3" borderId="1" xfId="0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C20" sqref="C20"/>
    </sheetView>
  </sheetViews>
  <sheetFormatPr defaultColWidth="9" defaultRowHeight="14" outlineLevelCol="4"/>
  <cols>
    <col min="1" max="1" width="13.3727272727273" customWidth="1"/>
    <col min="2" max="2" width="13" customWidth="1"/>
    <col min="3" max="3" width="17.8727272727273" customWidth="1"/>
    <col min="4" max="4" width="16.3727272727273" customWidth="1"/>
    <col min="5" max="5" width="17.5" customWidth="1"/>
  </cols>
  <sheetData>
    <row r="1" ht="40" spans="1:5">
      <c r="A1" s="1" t="s">
        <v>0</v>
      </c>
      <c r="B1" s="1"/>
      <c r="C1" s="1"/>
      <c r="D1" s="1"/>
      <c r="E1" s="1"/>
    </row>
    <row r="2" ht="16.5" spans="1:5">
      <c r="A2" s="2" t="s">
        <v>1</v>
      </c>
      <c r="B2" s="3"/>
      <c r="C2" s="4"/>
      <c r="D2" s="2" t="s">
        <v>2</v>
      </c>
      <c r="E2" s="5">
        <v>0.35</v>
      </c>
    </row>
    <row r="3" ht="20.1" customHeight="1" spans="1:5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ht="20.1" customHeight="1" spans="1:5">
      <c r="A4" s="7" t="s">
        <v>8</v>
      </c>
      <c r="B4" s="7" t="s">
        <v>9</v>
      </c>
      <c r="C4" s="8">
        <v>148</v>
      </c>
      <c r="D4" s="9">
        <f>IF(A4="老产品",0,IF(A4="成熟产品",20%/COUNTIF($A$4:$A$12,"成熟产品"),10%/COUNTIF($A$4:$A$12,"新产品")))</f>
        <v>0</v>
      </c>
      <c r="E4" s="10">
        <f>C4*(1+D4)</f>
        <v>148</v>
      </c>
    </row>
    <row r="5" ht="20.1" customHeight="1" spans="1:5">
      <c r="A5" s="7" t="s">
        <v>8</v>
      </c>
      <c r="B5" s="7" t="s">
        <v>10</v>
      </c>
      <c r="C5" s="8">
        <v>326.22</v>
      </c>
      <c r="D5" s="9">
        <f>IF(A5="老产品",0,IF(A5="成熟产品",20%/COUNTIF($A$4:$A$12,"成熟产品"),10%/COUNTIF($A$4:$A$12,"新产品")))</f>
        <v>0</v>
      </c>
      <c r="E5" s="10">
        <f t="shared" ref="E5:E9" si="0">C5*(1+D5)</f>
        <v>326.22</v>
      </c>
    </row>
    <row r="6" ht="20.1" customHeight="1" spans="1:5">
      <c r="A6" s="7" t="s">
        <v>11</v>
      </c>
      <c r="B6" s="7" t="s">
        <v>12</v>
      </c>
      <c r="C6" s="8">
        <v>420.5</v>
      </c>
      <c r="D6" s="9">
        <f>IF(A6="老产品",0,IF(A6="成熟产品",20%/COUNTIF($A$4:$A$12,"成熟产品"),10%/COUNTIF($A$4:$A$12,"新产品")))</f>
        <v>0.05</v>
      </c>
      <c r="E6" s="10">
        <f t="shared" si="0"/>
        <v>441.525</v>
      </c>
    </row>
    <row r="7" ht="20.1" customHeight="1" spans="1:5">
      <c r="A7" s="7" t="s">
        <v>11</v>
      </c>
      <c r="B7" s="7" t="s">
        <v>13</v>
      </c>
      <c r="C7" s="8">
        <v>285.2</v>
      </c>
      <c r="D7" s="9">
        <f>IF(A7="老产品",0,IF(A7="成熟产品",20%/COUNTIF($A$4:$A$12,"成熟产品"),10%/COUNTIF($A$4:$A$12,"新产品")))</f>
        <v>0.05</v>
      </c>
      <c r="E7" s="10">
        <f t="shared" si="0"/>
        <v>299.46</v>
      </c>
    </row>
    <row r="8" ht="20.1" customHeight="1" spans="1:5">
      <c r="A8" s="7" t="s">
        <v>11</v>
      </c>
      <c r="B8" s="7" t="s">
        <v>14</v>
      </c>
      <c r="C8" s="8">
        <v>160.5</v>
      </c>
      <c r="D8" s="9">
        <f>IF(A8="老产品",0,IF(A8="成熟产品",20%/COUNTIF($A$4:$A$12,"成熟产品"),10%/COUNTIF($A$4:$A$12,"新产品")))</f>
        <v>0.05</v>
      </c>
      <c r="E8" s="10">
        <f t="shared" si="0"/>
        <v>168.525</v>
      </c>
    </row>
    <row r="9" ht="20.1" customHeight="1" spans="1:5">
      <c r="A9" s="7" t="s">
        <v>11</v>
      </c>
      <c r="B9" s="7" t="s">
        <v>15</v>
      </c>
      <c r="C9" s="8">
        <v>200</v>
      </c>
      <c r="D9" s="9">
        <f>IF(A9="老产品",0,IF(A9="成熟产品",20%/COUNTIF($A$4:$A$12,"成熟产品"),10%/COUNTIF($A$4:$A$12,"新产品")))</f>
        <v>0.05</v>
      </c>
      <c r="E9" s="10">
        <f t="shared" si="0"/>
        <v>210</v>
      </c>
    </row>
    <row r="10" ht="20.1" customHeight="1" spans="1:5">
      <c r="A10" s="7" t="s">
        <v>16</v>
      </c>
      <c r="B10" s="7" t="s">
        <v>17</v>
      </c>
      <c r="C10" s="7"/>
      <c r="D10" s="9">
        <f>IF(A10="老产品",0,IF(A10="成熟产品",20%/COUNTIF($A$4:$A$12,"成熟产品"),10%/COUNTIF($A$4:$A$12,"新产品")))</f>
        <v>0.0333333333333333</v>
      </c>
      <c r="E10" s="10">
        <v>30</v>
      </c>
    </row>
    <row r="11" ht="20.1" customHeight="1" spans="1:5">
      <c r="A11" s="7" t="s">
        <v>16</v>
      </c>
      <c r="B11" s="7" t="s">
        <v>18</v>
      </c>
      <c r="C11" s="7"/>
      <c r="D11" s="9">
        <f>IF(A11="老产品",0,IF(A11="成熟产品",20%/COUNTIF($A$4:$A$12,"成熟产品"),10%/COUNTIF($A$4:$A$12,"新产品")))</f>
        <v>0.0333333333333333</v>
      </c>
      <c r="E11" s="10">
        <v>30</v>
      </c>
    </row>
    <row r="12" ht="20.1" customHeight="1" spans="1:5">
      <c r="A12" s="7" t="s">
        <v>16</v>
      </c>
      <c r="B12" s="7" t="s">
        <v>19</v>
      </c>
      <c r="C12" s="7"/>
      <c r="D12" s="9">
        <f>IF(A12="老产品",0,IF(A12="成熟产品",20%/COUNTIF($A$4:$A$12,"成熟产品"),10%/COUNTIF($A$4:$A$12,"新产品")))</f>
        <v>0.0333333333333333</v>
      </c>
      <c r="E12" s="10">
        <v>30</v>
      </c>
    </row>
    <row r="13" ht="20.1" customHeight="1" spans="1:5">
      <c r="A13" s="11" t="s">
        <v>20</v>
      </c>
      <c r="B13" s="12"/>
      <c r="C13" s="12"/>
      <c r="D13" s="13">
        <f>SUM(D4:D12)</f>
        <v>0.3</v>
      </c>
      <c r="E13" s="10">
        <f>SUM(E4:E12)</f>
        <v>1683.73</v>
      </c>
    </row>
  </sheetData>
  <mergeCells count="1">
    <mergeCell ref="A1:E1"/>
  </mergeCells>
  <dataValidations count="1">
    <dataValidation type="list" allowBlank="1" showInputMessage="1" showErrorMessage="1" error="输入内容无效！" prompt="请从下拉列表中选择" sqref="A4:A12">
      <formula1>"老产品,成熟产品,新产品"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123</cp:lastModifiedBy>
  <dcterms:created xsi:type="dcterms:W3CDTF">2011-07-13T01:55:00Z</dcterms:created>
  <dcterms:modified xsi:type="dcterms:W3CDTF">2020-11-14T18:14:59Z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