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<sst xmlns="http://schemas.openxmlformats.org/spreadsheetml/2006/main" count="25" uniqueCount="25">
  <si>
    <t xml:space="preserve">公司名称：合肥美洁化妆                                                                               制表日期： </t>
  </si>
  <si>
    <t>产品销售利润年度报表</t>
  </si>
  <si>
    <t>年份:</t>
  </si>
  <si>
    <t>2012年</t>
  </si>
  <si>
    <t>产品名称</t>
  </si>
  <si>
    <t>销售量</t>
  </si>
  <si>
    <t>销售收入</t>
  </si>
  <si>
    <t>销售成本</t>
  </si>
  <si>
    <t>销售税金及附加</t>
  </si>
  <si>
    <t>营业费用</t>
  </si>
  <si>
    <t>销售利润</t>
  </si>
  <si>
    <t>单位利润</t>
  </si>
  <si>
    <t>单位利润排名</t>
  </si>
  <si>
    <t>嫩白眼部膜</t>
  </si>
  <si>
    <t>清新水质凝露</t>
  </si>
  <si>
    <t>活肤修复霜</t>
  </si>
  <si>
    <t>净白化妆露</t>
  </si>
  <si>
    <t>柔和防晒露</t>
  </si>
  <si>
    <t>清透平衡露</t>
  </si>
  <si>
    <t>俊仕剃须膏</t>
  </si>
  <si>
    <t>散粉</t>
  </si>
  <si>
    <t>男士香水</t>
  </si>
  <si>
    <t>女士香水</t>
  </si>
  <si>
    <t>眼部滋养凝露</t>
  </si>
  <si>
    <t>合计</t>
  </si>
</sst>
</file>

<file path=xl/styles.xml><?xml version="1.0" encoding="utf-8"?>
<styleSheet xmlns="http://schemas.openxmlformats.org/spreadsheetml/2006/main">
  <numFmts count="5">
    <numFmt numFmtId="176" formatCode="_ &quot;￥&quot;* #,##0.0_ ;_ &quot;￥&quot;* \-#,##0.0_ ;_ &quot;￥&quot;* &quot;-&quot;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1"/>
      <color theme="1"/>
      <name val="微软雅黑"/>
      <charset val="134"/>
    </font>
    <font>
      <sz val="11"/>
      <name val="宋体"/>
      <charset val="134"/>
    </font>
    <font>
      <sz val="10"/>
      <name val="宋体"/>
      <charset val="134"/>
    </font>
    <font>
      <sz val="14"/>
      <color theme="1"/>
      <name val="微软雅黑"/>
      <charset val="134"/>
    </font>
    <font>
      <b/>
      <sz val="24"/>
      <name val="微软雅黑"/>
      <charset val="134"/>
    </font>
    <font>
      <b/>
      <sz val="10"/>
      <name val="宋体"/>
      <charset val="134"/>
    </font>
    <font>
      <sz val="10"/>
      <name val="Arial Unicode MS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/>
    <xf numFmtId="42" fontId="7" fillId="0" borderId="1" xfId="0" applyNumberFormat="1" applyFont="1" applyBorder="1"/>
    <xf numFmtId="42" fontId="7" fillId="3" borderId="1" xfId="0" applyNumberFormat="1" applyFont="1" applyFill="1" applyBorder="1"/>
    <xf numFmtId="44" fontId="0" fillId="0" borderId="0" xfId="0" applyNumberFormat="1"/>
    <xf numFmtId="176" fontId="0" fillId="0" borderId="0" xfId="0" applyNumberFormat="1"/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4" fontId="7" fillId="3" borderId="1" xfId="0" applyNumberFormat="1" applyFont="1" applyFill="1" applyBorder="1"/>
    <xf numFmtId="0" fontId="7" fillId="3" borderId="1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41"/>
  <sheetViews>
    <sheetView showGridLines="0" tabSelected="1" workbookViewId="0">
      <selection activeCell="M8" sqref="M8"/>
    </sheetView>
  </sheetViews>
  <sheetFormatPr defaultColWidth="9" defaultRowHeight="15"/>
  <cols>
    <col min="2" max="2" width="16.125" style="5" customWidth="1"/>
    <col min="3" max="3" width="8" customWidth="1"/>
    <col min="4" max="4" width="13.875" customWidth="1"/>
    <col min="5" max="5" width="13" customWidth="1"/>
    <col min="6" max="6" width="13.875" customWidth="1"/>
    <col min="7" max="7" width="12" customWidth="1"/>
    <col min="8" max="8" width="11.125" customWidth="1"/>
    <col min="9" max="9" width="10.125" customWidth="1"/>
    <col min="10" max="10" width="11.75" customWidth="1"/>
  </cols>
  <sheetData>
    <row r="2" s="1" customFormat="1" ht="36" customHeight="1" spans="2:10">
      <c r="B2" s="6" t="s">
        <v>0</v>
      </c>
      <c r="C2" s="6"/>
      <c r="D2" s="6"/>
      <c r="E2" s="6"/>
      <c r="F2" s="6"/>
      <c r="G2" s="6"/>
      <c r="H2" s="6"/>
      <c r="I2" s="6"/>
      <c r="J2" s="6"/>
    </row>
    <row r="3" ht="42" customHeight="1" spans="2:10">
      <c r="B3" s="7" t="s">
        <v>1</v>
      </c>
      <c r="C3" s="7"/>
      <c r="D3" s="7"/>
      <c r="E3" s="7"/>
      <c r="F3" s="7"/>
      <c r="G3" s="7"/>
      <c r="H3" s="7"/>
      <c r="I3" s="7"/>
      <c r="J3" s="7"/>
    </row>
    <row r="4" s="2" customFormat="1" ht="20.25" customHeight="1" spans="2:10">
      <c r="B4" s="8"/>
      <c r="C4" s="9"/>
      <c r="D4" s="9"/>
      <c r="E4" s="9"/>
      <c r="F4" s="9"/>
      <c r="G4" s="9"/>
      <c r="H4" s="9"/>
      <c r="I4" s="17" t="s">
        <v>2</v>
      </c>
      <c r="J4" s="18" t="s">
        <v>3</v>
      </c>
    </row>
    <row r="5" s="3" customFormat="1" ht="26.25" customHeight="1" spans="2:10"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="4" customFormat="1" ht="26.25" customHeight="1" spans="2:10">
      <c r="B6" s="11" t="s">
        <v>13</v>
      </c>
      <c r="C6" s="12">
        <v>1780</v>
      </c>
      <c r="D6" s="13">
        <v>408520</v>
      </c>
      <c r="E6" s="13">
        <v>278000</v>
      </c>
      <c r="F6" s="13">
        <v>37044</v>
      </c>
      <c r="G6" s="13">
        <v>32443.656</v>
      </c>
      <c r="H6" s="14">
        <f>D6-E6-F6-G6</f>
        <v>61032.344</v>
      </c>
      <c r="I6" s="19">
        <f t="shared" ref="I6:I17" si="0">H6/C6</f>
        <v>34.2878337078652</v>
      </c>
      <c r="J6" s="20">
        <f>RANK(I6,$I$6:$I$17)</f>
        <v>1</v>
      </c>
    </row>
    <row r="7" s="4" customFormat="1" ht="26.25" customHeight="1" spans="2:10">
      <c r="B7" s="11" t="s">
        <v>14</v>
      </c>
      <c r="C7" s="12">
        <v>25100</v>
      </c>
      <c r="D7" s="13">
        <v>521500</v>
      </c>
      <c r="E7" s="13">
        <v>285000</v>
      </c>
      <c r="F7" s="13">
        <v>27930</v>
      </c>
      <c r="G7" s="13">
        <v>35357.7</v>
      </c>
      <c r="H7" s="14">
        <f t="shared" ref="H7:H17" si="1">D7-E7-F7-G7</f>
        <v>173212.3</v>
      </c>
      <c r="I7" s="19">
        <f t="shared" si="0"/>
        <v>6.90088844621514</v>
      </c>
      <c r="J7" s="20">
        <f t="shared" ref="J7:J17" si="2">RANK(I7,$I$6:$I$17)</f>
        <v>7</v>
      </c>
    </row>
    <row r="8" s="4" customFormat="1" ht="26.25" customHeight="1" spans="2:10">
      <c r="B8" s="11" t="s">
        <v>15</v>
      </c>
      <c r="C8" s="12">
        <v>35620</v>
      </c>
      <c r="D8" s="13">
        <v>870000</v>
      </c>
      <c r="E8" s="13">
        <v>650000</v>
      </c>
      <c r="F8" s="13">
        <v>63700</v>
      </c>
      <c r="G8" s="13">
        <v>58986</v>
      </c>
      <c r="H8" s="14">
        <f t="shared" si="1"/>
        <v>97314</v>
      </c>
      <c r="I8" s="19">
        <f t="shared" si="0"/>
        <v>2.73200449185851</v>
      </c>
      <c r="J8" s="20">
        <f t="shared" si="2"/>
        <v>9</v>
      </c>
    </row>
    <row r="9" s="4" customFormat="1" ht="26.25" customHeight="1" spans="2:10">
      <c r="B9" s="11" t="s">
        <v>16</v>
      </c>
      <c r="C9" s="12">
        <v>2100</v>
      </c>
      <c r="D9" s="13">
        <v>150000</v>
      </c>
      <c r="E9" s="13">
        <v>90000</v>
      </c>
      <c r="F9" s="13">
        <v>8820</v>
      </c>
      <c r="G9" s="13">
        <v>10170</v>
      </c>
      <c r="H9" s="14">
        <f t="shared" si="1"/>
        <v>41010</v>
      </c>
      <c r="I9" s="19">
        <f t="shared" si="0"/>
        <v>19.5285714285714</v>
      </c>
      <c r="J9" s="20">
        <f t="shared" si="2"/>
        <v>4</v>
      </c>
    </row>
    <row r="10" s="4" customFormat="1" ht="26.25" customHeight="1" spans="2:10">
      <c r="B10" s="11" t="s">
        <v>17</v>
      </c>
      <c r="C10" s="12">
        <v>5800</v>
      </c>
      <c r="D10" s="13">
        <v>620000</v>
      </c>
      <c r="E10" s="13">
        <v>1200000</v>
      </c>
      <c r="F10" s="13">
        <v>117600</v>
      </c>
      <c r="G10" s="13">
        <v>109836</v>
      </c>
      <c r="H10" s="14">
        <f t="shared" si="1"/>
        <v>-807436</v>
      </c>
      <c r="I10" s="19">
        <f t="shared" si="0"/>
        <v>-139.213103448276</v>
      </c>
      <c r="J10" s="20">
        <f t="shared" si="2"/>
        <v>11</v>
      </c>
    </row>
    <row r="11" s="4" customFormat="1" ht="26.25" customHeight="1" spans="2:10">
      <c r="B11" s="11" t="s">
        <v>18</v>
      </c>
      <c r="C11" s="12">
        <v>9570</v>
      </c>
      <c r="D11" s="13">
        <v>889000</v>
      </c>
      <c r="E11" s="13">
        <v>689000</v>
      </c>
      <c r="F11" s="13">
        <v>67522</v>
      </c>
      <c r="G11" s="13">
        <v>60274.2</v>
      </c>
      <c r="H11" s="14">
        <f t="shared" si="1"/>
        <v>72203.8</v>
      </c>
      <c r="I11" s="19">
        <f t="shared" si="0"/>
        <v>7.54480668756531</v>
      </c>
      <c r="J11" s="20">
        <f t="shared" si="2"/>
        <v>6</v>
      </c>
    </row>
    <row r="12" s="4" customFormat="1" ht="26.25" customHeight="1" spans="2:10">
      <c r="B12" s="11" t="s">
        <v>19</v>
      </c>
      <c r="C12" s="12">
        <v>3100</v>
      </c>
      <c r="D12" s="13">
        <v>200000</v>
      </c>
      <c r="E12" s="13">
        <v>600000</v>
      </c>
      <c r="F12" s="13">
        <v>58800</v>
      </c>
      <c r="G12" s="13">
        <v>81360</v>
      </c>
      <c r="H12" s="14">
        <f t="shared" si="1"/>
        <v>-540160</v>
      </c>
      <c r="I12" s="19">
        <f t="shared" si="0"/>
        <v>-174.245161290323</v>
      </c>
      <c r="J12" s="20">
        <f t="shared" si="2"/>
        <v>12</v>
      </c>
    </row>
    <row r="13" s="4" customFormat="1" ht="26.25" customHeight="1" spans="2:10">
      <c r="B13" s="11" t="s">
        <v>20</v>
      </c>
      <c r="C13" s="12">
        <v>35600</v>
      </c>
      <c r="D13" s="13">
        <v>385000</v>
      </c>
      <c r="E13" s="13">
        <v>1000000</v>
      </c>
      <c r="F13" s="13">
        <v>98000</v>
      </c>
      <c r="G13" s="13">
        <v>93903</v>
      </c>
      <c r="H13" s="14">
        <f t="shared" si="1"/>
        <v>-806903</v>
      </c>
      <c r="I13" s="19">
        <f t="shared" si="0"/>
        <v>-22.6658146067416</v>
      </c>
      <c r="J13" s="20">
        <f t="shared" si="2"/>
        <v>10</v>
      </c>
    </row>
    <row r="14" s="4" customFormat="1" ht="26.25" customHeight="1" spans="2:10">
      <c r="B14" s="11" t="s">
        <v>21</v>
      </c>
      <c r="C14" s="12">
        <v>39200</v>
      </c>
      <c r="D14" s="13">
        <v>1680000</v>
      </c>
      <c r="E14" s="13">
        <v>1180000</v>
      </c>
      <c r="F14" s="13">
        <v>115640</v>
      </c>
      <c r="G14" s="13">
        <v>113904</v>
      </c>
      <c r="H14" s="14">
        <f t="shared" si="1"/>
        <v>270456</v>
      </c>
      <c r="I14" s="19">
        <f t="shared" si="0"/>
        <v>6.89938775510204</v>
      </c>
      <c r="J14" s="20">
        <f t="shared" si="2"/>
        <v>8</v>
      </c>
    </row>
    <row r="15" s="4" customFormat="1" ht="26.25" customHeight="1" spans="2:10">
      <c r="B15" s="11" t="s">
        <v>22</v>
      </c>
      <c r="C15" s="12">
        <v>1200</v>
      </c>
      <c r="D15" s="13">
        <v>98000</v>
      </c>
      <c r="E15" s="13">
        <v>62000</v>
      </c>
      <c r="F15" s="13">
        <v>6076</v>
      </c>
      <c r="G15" s="13">
        <v>6644.4</v>
      </c>
      <c r="H15" s="14">
        <f t="shared" si="1"/>
        <v>23279.6</v>
      </c>
      <c r="I15" s="19">
        <f t="shared" si="0"/>
        <v>19.3996666666667</v>
      </c>
      <c r="J15" s="20">
        <f t="shared" si="2"/>
        <v>5</v>
      </c>
    </row>
    <row r="16" s="4" customFormat="1" ht="26.25" customHeight="1" spans="2:10">
      <c r="B16" s="11" t="s">
        <v>23</v>
      </c>
      <c r="C16" s="12">
        <v>1798</v>
      </c>
      <c r="D16" s="13">
        <v>87800</v>
      </c>
      <c r="E16" s="13">
        <v>40000</v>
      </c>
      <c r="F16" s="13">
        <v>3920</v>
      </c>
      <c r="G16" s="13">
        <v>5952.84</v>
      </c>
      <c r="H16" s="14">
        <f t="shared" si="1"/>
        <v>37927.16</v>
      </c>
      <c r="I16" s="19">
        <f t="shared" si="0"/>
        <v>21.0940823136819</v>
      </c>
      <c r="J16" s="20">
        <f t="shared" si="2"/>
        <v>3</v>
      </c>
    </row>
    <row r="17" s="4" customFormat="1" ht="26.25" customHeight="1" spans="2:10">
      <c r="B17" s="11" t="s">
        <v>24</v>
      </c>
      <c r="C17" s="12">
        <v>1587</v>
      </c>
      <c r="D17" s="13">
        <v>150000</v>
      </c>
      <c r="E17" s="13">
        <v>80000</v>
      </c>
      <c r="F17" s="13">
        <v>7840</v>
      </c>
      <c r="G17" s="13">
        <v>10170</v>
      </c>
      <c r="H17" s="14">
        <f t="shared" si="1"/>
        <v>51990</v>
      </c>
      <c r="I17" s="19">
        <f t="shared" si="0"/>
        <v>32.7599243856333</v>
      </c>
      <c r="J17" s="20">
        <f t="shared" si="2"/>
        <v>2</v>
      </c>
    </row>
    <row r="18" s="4" customFormat="1" customHeight="1" spans="2:2">
      <c r="B18" s="3"/>
    </row>
    <row r="25" spans="5:5">
      <c r="E25" s="15"/>
    </row>
    <row r="26" spans="7:7">
      <c r="G26" s="15"/>
    </row>
    <row r="27" spans="6:7">
      <c r="F27" s="16"/>
      <c r="G27" s="15"/>
    </row>
    <row r="28" spans="6:7">
      <c r="F28" s="16"/>
      <c r="G28" s="15"/>
    </row>
    <row r="29" spans="6:7">
      <c r="F29" s="16"/>
      <c r="G29" s="15"/>
    </row>
    <row r="30" spans="6:7">
      <c r="F30" s="16"/>
      <c r="G30" s="15"/>
    </row>
    <row r="31" spans="6:7">
      <c r="F31" s="16"/>
      <c r="G31" s="15"/>
    </row>
    <row r="32" spans="6:7">
      <c r="F32" s="16"/>
      <c r="G32" s="15"/>
    </row>
    <row r="33" spans="6:7">
      <c r="F33" s="16"/>
      <c r="G33" s="15"/>
    </row>
    <row r="34" spans="6:7">
      <c r="F34" s="16"/>
      <c r="G34" s="15"/>
    </row>
    <row r="35" spans="6:7">
      <c r="F35" s="16"/>
      <c r="G35" s="15"/>
    </row>
    <row r="36" spans="6:7">
      <c r="F36" s="16"/>
      <c r="G36" s="15"/>
    </row>
    <row r="37" spans="6:7">
      <c r="F37" s="16"/>
      <c r="G37" s="15"/>
    </row>
    <row r="38" spans="6:7">
      <c r="F38" s="16"/>
      <c r="G38" s="15"/>
    </row>
    <row r="39" spans="6:7">
      <c r="F39" s="16"/>
      <c r="G39" s="15"/>
    </row>
    <row r="40" spans="6:7">
      <c r="F40" s="16"/>
      <c r="G40" s="15"/>
    </row>
    <row r="41" spans="6:7">
      <c r="F41" s="16"/>
      <c r="G41" s="15"/>
    </row>
  </sheetData>
  <mergeCells count="2">
    <mergeCell ref="B2:J2"/>
    <mergeCell ref="B3:J3"/>
  </mergeCells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1996-12-17T01:32:00Z</dcterms:created>
  <dcterms:modified xsi:type="dcterms:W3CDTF">2020-11-14T18:25:40Z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