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0" yWindow="300" windowWidth="18015" windowHeight="10500" activeTab="1"/>
  </bookViews>
  <sheets>
    <sheet name="调查问卷" sheetId="1" r:id="rId1"/>
    <sheet name="不同性别选择具备条件分析" sheetId="3" r:id="rId2"/>
  </sheets>
  <definedNames>
    <definedName name="_xlnm._FilterDatabase" localSheetId="1" hidden="1">不同性别选择具备条件分析!$A$2:$G$32</definedName>
  </definedNames>
  <calcPr calcId="145621"/>
</workbook>
</file>

<file path=xl/calcChain.xml><?xml version="1.0" encoding="utf-8"?>
<calcChain xmlns="http://schemas.openxmlformats.org/spreadsheetml/2006/main">
  <c r="I3" i="3" l="1"/>
  <c r="I4" i="3" l="1"/>
  <c r="J10" i="3" s="1"/>
  <c r="I11" i="3"/>
  <c r="J3" i="3" l="1"/>
  <c r="M3" i="3"/>
  <c r="K3" i="3"/>
  <c r="N4" i="3"/>
  <c r="L4" i="3"/>
  <c r="J7" i="3"/>
  <c r="J9" i="3"/>
  <c r="J11" i="3"/>
  <c r="I8" i="3"/>
  <c r="I10" i="3"/>
  <c r="N3" i="3"/>
  <c r="L3" i="3"/>
  <c r="J4" i="3"/>
  <c r="M4" i="3"/>
  <c r="K4" i="3"/>
  <c r="J8" i="3"/>
  <c r="I7" i="3"/>
  <c r="I9" i="3"/>
</calcChain>
</file>

<file path=xl/sharedStrings.xml><?xml version="1.0" encoding="utf-8"?>
<sst xmlns="http://schemas.openxmlformats.org/spreadsheetml/2006/main" count="171" uniqueCount="37">
  <si>
    <t>零售业调查问卷</t>
    <phoneticPr fontId="1" type="noConversion"/>
  </si>
  <si>
    <t>一、单选题</t>
    <phoneticPr fontId="1" type="noConversion"/>
  </si>
  <si>
    <t>A、</t>
    <phoneticPr fontId="1" type="noConversion"/>
  </si>
  <si>
    <t>B、</t>
    <phoneticPr fontId="1" type="noConversion"/>
  </si>
  <si>
    <t>C、</t>
    <phoneticPr fontId="1" type="noConversion"/>
  </si>
  <si>
    <t xml:space="preserve">    为进一步加强本市各大零售业的管理，现就此做一个市场调查，感谢大家的参与！</t>
    <phoneticPr fontId="1" type="noConversion"/>
  </si>
  <si>
    <t>您前往零售业的频率是？</t>
    <phoneticPr fontId="1" type="noConversion"/>
  </si>
  <si>
    <t>您选择零售业的原因是？</t>
    <phoneticPr fontId="1" type="noConversion"/>
  </si>
  <si>
    <t>D、</t>
    <phoneticPr fontId="1" type="noConversion"/>
  </si>
  <si>
    <t>二、多选题</t>
    <phoneticPr fontId="1" type="noConversion"/>
  </si>
  <si>
    <t>您认为一个好的零售业应具体哪些条件？</t>
    <phoneticPr fontId="1" type="noConversion"/>
  </si>
  <si>
    <t>您对现在零售业的服务态度满意程度是？</t>
    <phoneticPr fontId="1" type="noConversion"/>
  </si>
  <si>
    <t>E、</t>
    <phoneticPr fontId="1" type="noConversion"/>
  </si>
  <si>
    <t>您对现在零售业的商品质量的满意程度是？</t>
    <phoneticPr fontId="1" type="noConversion"/>
  </si>
  <si>
    <t>您觉得现在零售业需要改正的地方是？</t>
    <phoneticPr fontId="1" type="noConversion"/>
  </si>
  <si>
    <t>您每月在零售业处消费的金额是？</t>
    <phoneticPr fontId="1" type="noConversion"/>
  </si>
  <si>
    <t>您对零售业的哪些促销活动感兴趣？</t>
    <phoneticPr fontId="1" type="noConversion"/>
  </si>
  <si>
    <t>三、个人信息</t>
    <phoneticPr fontId="1" type="noConversion"/>
  </si>
  <si>
    <t>您的性别？</t>
    <phoneticPr fontId="1" type="noConversion"/>
  </si>
  <si>
    <t>B、</t>
    <phoneticPr fontId="1" type="noConversion"/>
  </si>
  <si>
    <t>您的收入？</t>
    <phoneticPr fontId="1" type="noConversion"/>
  </si>
  <si>
    <t>您的年龄？</t>
    <phoneticPr fontId="1" type="noConversion"/>
  </si>
  <si>
    <t>您在本地的居住年限？</t>
    <phoneticPr fontId="1" type="noConversion"/>
  </si>
  <si>
    <t>丰富的商品</t>
    <phoneticPr fontId="1" type="noConversion"/>
  </si>
  <si>
    <t>良好的服务</t>
    <phoneticPr fontId="1" type="noConversion"/>
  </si>
  <si>
    <t>公道的价格</t>
    <phoneticPr fontId="1" type="noConversion"/>
  </si>
  <si>
    <t>品质的保证</t>
    <phoneticPr fontId="1" type="noConversion"/>
  </si>
  <si>
    <t>便利的交通</t>
    <phoneticPr fontId="1" type="noConversion"/>
  </si>
  <si>
    <t>C、</t>
    <phoneticPr fontId="1" type="noConversion"/>
  </si>
  <si>
    <t>具备条件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</si>
  <si>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</si>
  <si>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</si>
  <si>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</si>
  <si>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序号</t>
    <phoneticPr fontId="1" type="noConversion"/>
  </si>
  <si>
    <t>样本容量</t>
    <phoneticPr fontId="1" type="noConversion"/>
  </si>
  <si>
    <t>各性别选择具备条件分析</t>
    <phoneticPr fontId="1" type="noConversion"/>
  </si>
  <si>
    <t>具备条件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</si>
</sst>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华文彩云"/>
      <family val="3"/>
      <charset val="134"/>
    </font>
    <font>
      <sz val="11"/>
      <color theme="1"/>
      <name val="华文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9" fillId="3" borderId="0" xfId="0" applyFont="1" applyFill="1" applyAlignment="1">
      <alignment horizontal="center" vertical="center"/>
    </xf>
    <xf numFmtId="2" fontId="10" fillId="4" borderId="0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2" fontId="10" fillId="4" borderId="5" xfId="1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2" fontId="10" fillId="4" borderId="7" xfId="1" applyNumberFormat="1" applyFont="1" applyFill="1" applyBorder="1" applyAlignment="1">
      <alignment horizontal="center" vertical="center"/>
    </xf>
    <xf numFmtId="2" fontId="10" fillId="4" borderId="8" xfId="1" applyNumberFormat="1" applyFont="1" applyFill="1" applyBorder="1" applyAlignment="1">
      <alignment horizontal="center" vertical="center"/>
    </xf>
    <xf numFmtId="0" fontId="9" fillId="3" borderId="1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2" fontId="10" fillId="3" borderId="0" xfId="1" applyNumberFormat="1" applyFont="1" applyFill="1" applyBorder="1" applyAlignment="1">
      <alignment horizontal="center" vertical="center"/>
    </xf>
    <xf numFmtId="2" fontId="10" fillId="3" borderId="5" xfId="1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2" fontId="10" fillId="3" borderId="7" xfId="1" applyNumberFormat="1" applyFont="1" applyFill="1" applyBorder="1" applyAlignment="1">
      <alignment horizontal="center" vertical="center"/>
    </xf>
    <xf numFmtId="2" fontId="10" fillId="3" borderId="8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zh-CN" altLang="en-US" sz="1600"/>
              <a:t>各性别人群选择具备条件分析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不同性别选择具备条件分析!$I$6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不同性别选择具备条件分析!$H$7:$H$11</c:f>
              <c:strCache>
                <c:ptCount val="5"/>
                <c:pt idx="0">
                  <c:v>丰富的商品</c:v>
                </c:pt>
                <c:pt idx="1">
                  <c:v>良好的服务</c:v>
                </c:pt>
                <c:pt idx="2">
                  <c:v>公道的价格</c:v>
                </c:pt>
                <c:pt idx="3">
                  <c:v>品质的保证</c:v>
                </c:pt>
                <c:pt idx="4">
                  <c:v>便利的交通</c:v>
                </c:pt>
              </c:strCache>
            </c:strRef>
          </c:cat>
          <c:val>
            <c:numRef>
              <c:f>不同性别选择具备条件分析!$I$7:$I$11</c:f>
              <c:numCache>
                <c:formatCode>0.00</c:formatCode>
                <c:ptCount val="5"/>
                <c:pt idx="0">
                  <c:v>-1</c:v>
                </c:pt>
                <c:pt idx="1">
                  <c:v>-0.6</c:v>
                </c:pt>
                <c:pt idx="2">
                  <c:v>-0.1</c:v>
                </c:pt>
                <c:pt idx="3">
                  <c:v>-1</c:v>
                </c:pt>
                <c:pt idx="4">
                  <c:v>-0.4</c:v>
                </c:pt>
              </c:numCache>
            </c:numRef>
          </c:val>
        </c:ser>
        <c:ser>
          <c:idx val="1"/>
          <c:order val="1"/>
          <c:tx>
            <c:strRef>
              <c:f>不同性别选择具备条件分析!$J$6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不同性别选择具备条件分析!$H$7:$H$11</c:f>
              <c:strCache>
                <c:ptCount val="5"/>
                <c:pt idx="0">
                  <c:v>丰富的商品</c:v>
                </c:pt>
                <c:pt idx="1">
                  <c:v>良好的服务</c:v>
                </c:pt>
                <c:pt idx="2">
                  <c:v>公道的价格</c:v>
                </c:pt>
                <c:pt idx="3">
                  <c:v>品质的保证</c:v>
                </c:pt>
                <c:pt idx="4">
                  <c:v>便利的交通</c:v>
                </c:pt>
              </c:strCache>
            </c:strRef>
          </c:cat>
          <c:val>
            <c:numRef>
              <c:f>不同性别选择具备条件分析!$J$7:$J$11</c:f>
              <c:numCache>
                <c:formatCode>0.00</c:formatCode>
                <c:ptCount val="5"/>
                <c:pt idx="0">
                  <c:v>0.9</c:v>
                </c:pt>
                <c:pt idx="1">
                  <c:v>0.5</c:v>
                </c:pt>
                <c:pt idx="2">
                  <c:v>0.5</c:v>
                </c:pt>
                <c:pt idx="3">
                  <c:v>0.65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45824"/>
        <c:axId val="194187264"/>
      </c:barChart>
      <c:catAx>
        <c:axId val="194045824"/>
        <c:scaling>
          <c:orientation val="minMax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 b="1"/>
            </a:pPr>
            <a:endParaRPr lang="zh-CN"/>
          </a:p>
        </c:txPr>
        <c:crossAx val="194187264"/>
        <c:crosses val="autoZero"/>
        <c:auto val="1"/>
        <c:lblAlgn val="ctr"/>
        <c:lblOffset val="100"/>
        <c:noMultiLvlLbl val="0"/>
      </c:catAx>
      <c:valAx>
        <c:axId val="194187264"/>
        <c:scaling>
          <c:orientation val="minMax"/>
          <c:min val="-1"/>
        </c:scaling>
        <c:delete val="0"/>
        <c:axPos val="b"/>
        <c:majorGridlines/>
        <c:numFmt formatCode="0.00;0.00;0.00" sourceLinked="0"/>
        <c:majorTickMark val="none"/>
        <c:minorTickMark val="none"/>
        <c:tickLblPos val="nextTo"/>
        <c:crossAx val="194045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19050</xdr:rowOff>
        </xdr:from>
        <xdr:to>
          <xdr:col>2</xdr:col>
          <xdr:colOff>685800</xdr:colOff>
          <xdr:row>7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200以下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28575</xdr:rowOff>
        </xdr:from>
        <xdr:to>
          <xdr:col>4</xdr:col>
          <xdr:colOff>28575</xdr:colOff>
          <xdr:row>7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201-500元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8</xdr:row>
          <xdr:rowOff>19050</xdr:rowOff>
        </xdr:from>
        <xdr:to>
          <xdr:col>2</xdr:col>
          <xdr:colOff>685800</xdr:colOff>
          <xdr:row>9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一天一次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8</xdr:row>
          <xdr:rowOff>19050</xdr:rowOff>
        </xdr:from>
        <xdr:to>
          <xdr:col>4</xdr:col>
          <xdr:colOff>342900</xdr:colOff>
          <xdr:row>9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一周一次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6</xdr:row>
          <xdr:rowOff>28575</xdr:rowOff>
        </xdr:from>
        <xdr:to>
          <xdr:col>5</xdr:col>
          <xdr:colOff>238125</xdr:colOff>
          <xdr:row>7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501-1000元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</xdr:row>
          <xdr:rowOff>19050</xdr:rowOff>
        </xdr:from>
        <xdr:to>
          <xdr:col>5</xdr:col>
          <xdr:colOff>590550</xdr:colOff>
          <xdr:row>9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两周一次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0</xdr:rowOff>
        </xdr:from>
        <xdr:to>
          <xdr:col>7</xdr:col>
          <xdr:colOff>152400</xdr:colOff>
          <xdr:row>8</xdr:row>
          <xdr:rowOff>276225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一月一次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57150</xdr:rowOff>
        </xdr:from>
        <xdr:to>
          <xdr:col>2</xdr:col>
          <xdr:colOff>600075</xdr:colOff>
          <xdr:row>11</xdr:row>
          <xdr:rowOff>161925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价格便宜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10</xdr:row>
          <xdr:rowOff>57150</xdr:rowOff>
        </xdr:from>
        <xdr:to>
          <xdr:col>4</xdr:col>
          <xdr:colOff>257175</xdr:colOff>
          <xdr:row>11</xdr:row>
          <xdr:rowOff>161925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购买方便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10</xdr:row>
          <xdr:rowOff>57150</xdr:rowOff>
        </xdr:from>
        <xdr:to>
          <xdr:col>5</xdr:col>
          <xdr:colOff>504825</xdr:colOff>
          <xdr:row>11</xdr:row>
          <xdr:rowOff>161925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商品齐全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57150</xdr:rowOff>
        </xdr:from>
        <xdr:to>
          <xdr:col>7</xdr:col>
          <xdr:colOff>66675</xdr:colOff>
          <xdr:row>11</xdr:row>
          <xdr:rowOff>161925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质量好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66675</xdr:rowOff>
        </xdr:from>
        <xdr:to>
          <xdr:col>8</xdr:col>
          <xdr:colOff>209550</xdr:colOff>
          <xdr:row>12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服务好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0</xdr:rowOff>
        </xdr:from>
        <xdr:to>
          <xdr:col>2</xdr:col>
          <xdr:colOff>638175</xdr:colOff>
          <xdr:row>21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丰富的商品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20</xdr:row>
          <xdr:rowOff>161925</xdr:rowOff>
        </xdr:from>
        <xdr:to>
          <xdr:col>4</xdr:col>
          <xdr:colOff>361950</xdr:colOff>
          <xdr:row>21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良好的服务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21</xdr:row>
          <xdr:rowOff>0</xdr:rowOff>
        </xdr:from>
        <xdr:to>
          <xdr:col>6</xdr:col>
          <xdr:colOff>66675</xdr:colOff>
          <xdr:row>22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公道的价格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20</xdr:row>
          <xdr:rowOff>152400</xdr:rowOff>
        </xdr:from>
        <xdr:to>
          <xdr:col>7</xdr:col>
          <xdr:colOff>457200</xdr:colOff>
          <xdr:row>21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品质的保证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9525</xdr:rowOff>
        </xdr:from>
        <xdr:to>
          <xdr:col>8</xdr:col>
          <xdr:colOff>838200</xdr:colOff>
          <xdr:row>22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便利的交通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47625</xdr:rowOff>
        </xdr:from>
        <xdr:to>
          <xdr:col>2</xdr:col>
          <xdr:colOff>609600</xdr:colOff>
          <xdr:row>14</xdr:row>
          <xdr:rowOff>152400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非常满意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47625</xdr:rowOff>
        </xdr:from>
        <xdr:to>
          <xdr:col>4</xdr:col>
          <xdr:colOff>266700</xdr:colOff>
          <xdr:row>14</xdr:row>
          <xdr:rowOff>152400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47625</xdr:rowOff>
        </xdr:from>
        <xdr:to>
          <xdr:col>5</xdr:col>
          <xdr:colOff>514350</xdr:colOff>
          <xdr:row>14</xdr:row>
          <xdr:rowOff>152400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一般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47625</xdr:rowOff>
        </xdr:from>
        <xdr:to>
          <xdr:col>7</xdr:col>
          <xdr:colOff>76200</xdr:colOff>
          <xdr:row>14</xdr:row>
          <xdr:rowOff>152400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不满意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13</xdr:row>
          <xdr:rowOff>57150</xdr:rowOff>
        </xdr:from>
        <xdr:to>
          <xdr:col>8</xdr:col>
          <xdr:colOff>219075</xdr:colOff>
          <xdr:row>14</xdr:row>
          <xdr:rowOff>161925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非常满意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66675</xdr:rowOff>
        </xdr:from>
        <xdr:to>
          <xdr:col>2</xdr:col>
          <xdr:colOff>571500</xdr:colOff>
          <xdr:row>18</xdr:row>
          <xdr:rowOff>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非常满意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</xdr:row>
          <xdr:rowOff>66675</xdr:rowOff>
        </xdr:from>
        <xdr:to>
          <xdr:col>4</xdr:col>
          <xdr:colOff>228600</xdr:colOff>
          <xdr:row>18</xdr:row>
          <xdr:rowOff>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16</xdr:row>
          <xdr:rowOff>66675</xdr:rowOff>
        </xdr:from>
        <xdr:to>
          <xdr:col>5</xdr:col>
          <xdr:colOff>476250</xdr:colOff>
          <xdr:row>18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一般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16</xdr:row>
          <xdr:rowOff>66675</xdr:rowOff>
        </xdr:from>
        <xdr:to>
          <xdr:col>7</xdr:col>
          <xdr:colOff>38100</xdr:colOff>
          <xdr:row>18</xdr:row>
          <xdr:rowOff>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不满意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16</xdr:row>
          <xdr:rowOff>76200</xdr:rowOff>
        </xdr:from>
        <xdr:to>
          <xdr:col>8</xdr:col>
          <xdr:colOff>180975</xdr:colOff>
          <xdr:row>18</xdr:row>
          <xdr:rowOff>9525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非常满意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25</xdr:row>
          <xdr:rowOff>0</xdr:rowOff>
        </xdr:from>
        <xdr:to>
          <xdr:col>2</xdr:col>
          <xdr:colOff>590550</xdr:colOff>
          <xdr:row>25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满额送礼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25</xdr:row>
          <xdr:rowOff>0</xdr:rowOff>
        </xdr:from>
        <xdr:to>
          <xdr:col>4</xdr:col>
          <xdr:colOff>314325</xdr:colOff>
          <xdr:row>25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满额返券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25</xdr:row>
          <xdr:rowOff>0</xdr:rowOff>
        </xdr:from>
        <xdr:to>
          <xdr:col>6</xdr:col>
          <xdr:colOff>19050</xdr:colOff>
          <xdr:row>25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满额抽奖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25</xdr:row>
          <xdr:rowOff>0</xdr:rowOff>
        </xdr:from>
        <xdr:to>
          <xdr:col>7</xdr:col>
          <xdr:colOff>409575</xdr:colOff>
          <xdr:row>25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直接打折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25</xdr:row>
          <xdr:rowOff>0</xdr:rowOff>
        </xdr:from>
        <xdr:to>
          <xdr:col>8</xdr:col>
          <xdr:colOff>790575</xdr:colOff>
          <xdr:row>25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满额返现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6</xdr:row>
          <xdr:rowOff>0</xdr:rowOff>
        </xdr:from>
        <xdr:to>
          <xdr:col>6</xdr:col>
          <xdr:colOff>571500</xdr:colOff>
          <xdr:row>6</xdr:row>
          <xdr:rowOff>257175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1000元以上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28575</xdr:rowOff>
        </xdr:from>
        <xdr:to>
          <xdr:col>2</xdr:col>
          <xdr:colOff>638175</xdr:colOff>
          <xdr:row>23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商品种类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23</xdr:row>
          <xdr:rowOff>19050</xdr:rowOff>
        </xdr:from>
        <xdr:to>
          <xdr:col>4</xdr:col>
          <xdr:colOff>361950</xdr:colOff>
          <xdr:row>23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服务意识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23</xdr:row>
          <xdr:rowOff>28575</xdr:rowOff>
        </xdr:from>
        <xdr:to>
          <xdr:col>6</xdr:col>
          <xdr:colOff>66675</xdr:colOff>
          <xdr:row>23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免费停车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23</xdr:row>
          <xdr:rowOff>9525</xdr:rowOff>
        </xdr:from>
        <xdr:to>
          <xdr:col>7</xdr:col>
          <xdr:colOff>457200</xdr:colOff>
          <xdr:row>23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商品质量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23</xdr:row>
          <xdr:rowOff>38100</xdr:rowOff>
        </xdr:from>
        <xdr:to>
          <xdr:col>8</xdr:col>
          <xdr:colOff>838200</xdr:colOff>
          <xdr:row>23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广告宣传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19050</xdr:rowOff>
        </xdr:from>
        <xdr:to>
          <xdr:col>2</xdr:col>
          <xdr:colOff>628650</xdr:colOff>
          <xdr:row>29</xdr:row>
          <xdr:rowOff>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男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28</xdr:row>
          <xdr:rowOff>19050</xdr:rowOff>
        </xdr:from>
        <xdr:to>
          <xdr:col>4</xdr:col>
          <xdr:colOff>285750</xdr:colOff>
          <xdr:row>29</xdr:row>
          <xdr:rowOff>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女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133350</xdr:rowOff>
        </xdr:from>
        <xdr:to>
          <xdr:col>2</xdr:col>
          <xdr:colOff>571500</xdr:colOff>
          <xdr:row>30</xdr:row>
          <xdr:rowOff>238125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25岁以下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29</xdr:row>
          <xdr:rowOff>133350</xdr:rowOff>
        </xdr:from>
        <xdr:to>
          <xdr:col>4</xdr:col>
          <xdr:colOff>228600</xdr:colOff>
          <xdr:row>30</xdr:row>
          <xdr:rowOff>238125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25-40岁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29</xdr:row>
          <xdr:rowOff>152400</xdr:rowOff>
        </xdr:from>
        <xdr:to>
          <xdr:col>5</xdr:col>
          <xdr:colOff>276225</xdr:colOff>
          <xdr:row>31</xdr:row>
          <xdr:rowOff>9525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40岁以上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152400</xdr:rowOff>
        </xdr:from>
        <xdr:to>
          <xdr:col>2</xdr:col>
          <xdr:colOff>714375</xdr:colOff>
          <xdr:row>33</xdr:row>
          <xdr:rowOff>38100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2000以下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31</xdr:row>
          <xdr:rowOff>152400</xdr:rowOff>
        </xdr:from>
        <xdr:to>
          <xdr:col>4</xdr:col>
          <xdr:colOff>409575</xdr:colOff>
          <xdr:row>33</xdr:row>
          <xdr:rowOff>38100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2001-4000元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32</xdr:row>
          <xdr:rowOff>0</xdr:rowOff>
        </xdr:from>
        <xdr:to>
          <xdr:col>5</xdr:col>
          <xdr:colOff>419100</xdr:colOff>
          <xdr:row>33</xdr:row>
          <xdr:rowOff>57150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4001元以上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28575</xdr:rowOff>
        </xdr:from>
        <xdr:to>
          <xdr:col>2</xdr:col>
          <xdr:colOff>704850</xdr:colOff>
          <xdr:row>35</xdr:row>
          <xdr:rowOff>133350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1年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34</xdr:row>
          <xdr:rowOff>28575</xdr:rowOff>
        </xdr:from>
        <xdr:to>
          <xdr:col>4</xdr:col>
          <xdr:colOff>400050</xdr:colOff>
          <xdr:row>35</xdr:row>
          <xdr:rowOff>133350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3年</a:t>
              </a: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34</xdr:row>
          <xdr:rowOff>47625</xdr:rowOff>
        </xdr:from>
        <xdr:to>
          <xdr:col>5</xdr:col>
          <xdr:colOff>409575</xdr:colOff>
          <xdr:row>35</xdr:row>
          <xdr:rowOff>152400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5年及以上</a:t>
              </a:r>
              <a:endParaRPr lang="zh-CN" altLang="en-US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76201</xdr:colOff>
      <xdr:row>4</xdr:row>
      <xdr:rowOff>23813</xdr:rowOff>
    </xdr:from>
    <xdr:to>
      <xdr:col>14</xdr:col>
      <xdr:colOff>19051</xdr:colOff>
      <xdr:row>10</xdr:row>
      <xdr:rowOff>361951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波形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沉稳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I36"/>
  <sheetViews>
    <sheetView showGridLines="0" topLeftCell="A10" workbookViewId="0">
      <selection activeCell="D40" sqref="D40"/>
    </sheetView>
  </sheetViews>
  <sheetFormatPr defaultRowHeight="13.5"/>
  <cols>
    <col min="1" max="1" width="8.125" customWidth="1"/>
    <col min="3" max="3" width="9.875" customWidth="1"/>
    <col min="9" max="9" width="14" customWidth="1"/>
  </cols>
  <sheetData>
    <row r="1" spans="2:9" ht="14.25" thickBot="1"/>
    <row r="2" spans="2:9" ht="37.5" customHeight="1">
      <c r="B2" s="47" t="s">
        <v>0</v>
      </c>
      <c r="C2" s="48"/>
      <c r="D2" s="48"/>
      <c r="E2" s="48"/>
      <c r="F2" s="48"/>
      <c r="G2" s="48"/>
      <c r="H2" s="48"/>
      <c r="I2" s="49"/>
    </row>
    <row r="3" spans="2:9">
      <c r="B3" s="41" t="s">
        <v>5</v>
      </c>
      <c r="C3" s="42"/>
      <c r="D3" s="42"/>
      <c r="E3" s="42"/>
      <c r="F3" s="42"/>
      <c r="G3" s="42"/>
      <c r="H3" s="42"/>
      <c r="I3" s="43"/>
    </row>
    <row r="4" spans="2:9" ht="22.5" customHeight="1" thickBot="1">
      <c r="B4" s="44"/>
      <c r="C4" s="45"/>
      <c r="D4" s="45"/>
      <c r="E4" s="45"/>
      <c r="F4" s="45"/>
      <c r="G4" s="45"/>
      <c r="H4" s="45"/>
      <c r="I4" s="46"/>
    </row>
    <row r="5" spans="2:9" s="14" customFormat="1" ht="19.5" customHeight="1">
      <c r="B5" s="11" t="s">
        <v>1</v>
      </c>
      <c r="C5" s="12"/>
      <c r="D5" s="12"/>
      <c r="E5" s="12"/>
      <c r="F5" s="12"/>
      <c r="G5" s="12"/>
      <c r="H5" s="12"/>
      <c r="I5" s="13"/>
    </row>
    <row r="6" spans="2:9">
      <c r="B6" s="1" t="s">
        <v>2</v>
      </c>
      <c r="C6" s="2" t="s">
        <v>15</v>
      </c>
      <c r="D6" s="2"/>
      <c r="E6" s="2"/>
      <c r="F6" s="2"/>
      <c r="G6" s="2"/>
      <c r="H6" s="2"/>
      <c r="I6" s="3"/>
    </row>
    <row r="7" spans="2:9" ht="21.75" customHeight="1">
      <c r="B7" s="4"/>
      <c r="C7" s="2"/>
      <c r="D7" s="2"/>
      <c r="E7" s="2"/>
      <c r="F7" s="2"/>
      <c r="G7" s="2"/>
      <c r="H7" s="2"/>
      <c r="I7" s="3"/>
    </row>
    <row r="8" spans="2:9">
      <c r="B8" s="1" t="s">
        <v>3</v>
      </c>
      <c r="C8" s="2" t="s">
        <v>6</v>
      </c>
      <c r="D8" s="2"/>
      <c r="E8" s="2"/>
      <c r="F8" s="2"/>
      <c r="G8" s="2"/>
      <c r="H8" s="2"/>
      <c r="I8" s="3"/>
    </row>
    <row r="9" spans="2:9" ht="23.25" customHeight="1">
      <c r="B9" s="1"/>
      <c r="C9" s="2"/>
      <c r="D9" s="2"/>
      <c r="E9" s="2"/>
      <c r="F9" s="2"/>
      <c r="G9" s="2"/>
      <c r="H9" s="2"/>
      <c r="I9" s="3"/>
    </row>
    <row r="10" spans="2:9" ht="20.25" customHeight="1">
      <c r="B10" s="1" t="s">
        <v>4</v>
      </c>
      <c r="C10" s="2" t="s">
        <v>7</v>
      </c>
      <c r="D10" s="2"/>
      <c r="E10" s="2"/>
      <c r="F10" s="2"/>
      <c r="G10" s="2"/>
      <c r="H10" s="2"/>
      <c r="I10" s="3"/>
    </row>
    <row r="11" spans="2:9">
      <c r="B11" s="1"/>
      <c r="C11" s="2"/>
      <c r="D11" s="2"/>
      <c r="E11" s="2"/>
      <c r="F11" s="2"/>
      <c r="G11" s="2"/>
      <c r="H11" s="2"/>
      <c r="I11" s="3"/>
    </row>
    <row r="12" spans="2:9">
      <c r="B12" s="1"/>
      <c r="C12" s="2"/>
      <c r="D12" s="2"/>
      <c r="E12" s="2"/>
      <c r="F12" s="2"/>
      <c r="G12" s="2"/>
      <c r="H12" s="2"/>
      <c r="I12" s="3"/>
    </row>
    <row r="13" spans="2:9" ht="18" customHeight="1">
      <c r="B13" s="1" t="s">
        <v>8</v>
      </c>
      <c r="C13" s="2" t="s">
        <v>11</v>
      </c>
      <c r="D13" s="2"/>
      <c r="E13" s="2"/>
      <c r="F13" s="2"/>
      <c r="G13" s="2"/>
      <c r="H13" s="2"/>
      <c r="I13" s="3"/>
    </row>
    <row r="14" spans="2:9">
      <c r="B14" s="1"/>
      <c r="C14" s="2"/>
      <c r="D14" s="2"/>
      <c r="E14" s="2"/>
      <c r="F14" s="2"/>
      <c r="G14" s="2"/>
      <c r="H14" s="2"/>
      <c r="I14" s="3"/>
    </row>
    <row r="15" spans="2:9">
      <c r="B15" s="1"/>
      <c r="C15" s="2"/>
      <c r="D15" s="2"/>
      <c r="E15" s="2"/>
      <c r="F15" s="2"/>
      <c r="G15" s="2"/>
      <c r="H15" s="2"/>
      <c r="I15" s="3"/>
    </row>
    <row r="16" spans="2:9">
      <c r="B16" s="1" t="s">
        <v>12</v>
      </c>
      <c r="C16" s="2" t="s">
        <v>13</v>
      </c>
      <c r="D16" s="2"/>
      <c r="E16" s="2"/>
      <c r="F16" s="2"/>
      <c r="G16" s="2"/>
      <c r="H16" s="2"/>
      <c r="I16" s="3"/>
    </row>
    <row r="17" spans="2:9">
      <c r="B17" s="1"/>
      <c r="C17" s="2"/>
      <c r="D17" s="2"/>
      <c r="E17" s="2"/>
      <c r="F17" s="2"/>
      <c r="G17" s="2"/>
      <c r="H17" s="2"/>
      <c r="I17" s="3"/>
    </row>
    <row r="18" spans="2:9">
      <c r="B18" s="4"/>
      <c r="C18" s="2"/>
      <c r="D18" s="2"/>
      <c r="E18" s="2"/>
      <c r="F18" s="2"/>
      <c r="G18" s="2"/>
      <c r="H18" s="2"/>
      <c r="I18" s="3"/>
    </row>
    <row r="19" spans="2:9">
      <c r="B19" s="5"/>
      <c r="C19" s="6"/>
      <c r="D19" s="6"/>
      <c r="E19" s="6"/>
      <c r="F19" s="6"/>
      <c r="G19" s="6"/>
      <c r="H19" s="6"/>
      <c r="I19" s="7"/>
    </row>
    <row r="20" spans="2:9" s="14" customFormat="1" ht="18" customHeight="1">
      <c r="B20" s="11" t="s">
        <v>9</v>
      </c>
      <c r="C20" s="12"/>
      <c r="D20" s="12"/>
      <c r="E20" s="12"/>
      <c r="F20" s="12"/>
      <c r="G20" s="12"/>
      <c r="H20" s="12"/>
      <c r="I20" s="13"/>
    </row>
    <row r="21" spans="2:9">
      <c r="B21" s="1" t="s">
        <v>2</v>
      </c>
      <c r="C21" s="2" t="s">
        <v>10</v>
      </c>
      <c r="D21" s="2"/>
      <c r="E21" s="2"/>
      <c r="F21" s="2"/>
      <c r="G21" s="2"/>
      <c r="H21" s="2"/>
      <c r="I21" s="3"/>
    </row>
    <row r="22" spans="2:9" ht="18" customHeight="1">
      <c r="B22" s="1"/>
      <c r="C22" s="2"/>
      <c r="D22" s="2"/>
      <c r="E22" s="2"/>
      <c r="F22" s="2"/>
      <c r="G22" s="2"/>
      <c r="H22" s="2"/>
      <c r="I22" s="3"/>
    </row>
    <row r="23" spans="2:9">
      <c r="B23" s="1" t="s">
        <v>3</v>
      </c>
      <c r="C23" s="2" t="s">
        <v>14</v>
      </c>
      <c r="D23" s="2"/>
      <c r="E23" s="2"/>
      <c r="F23" s="2"/>
      <c r="G23" s="2"/>
      <c r="H23" s="2"/>
      <c r="I23" s="3"/>
    </row>
    <row r="24" spans="2:9" ht="21.75" customHeight="1">
      <c r="B24" s="1"/>
      <c r="C24" s="2"/>
      <c r="D24" s="2"/>
      <c r="E24" s="2"/>
      <c r="F24" s="2"/>
      <c r="G24" s="2"/>
      <c r="H24" s="2"/>
      <c r="I24" s="3"/>
    </row>
    <row r="25" spans="2:9">
      <c r="B25" s="1" t="s">
        <v>28</v>
      </c>
      <c r="C25" s="2" t="s">
        <v>16</v>
      </c>
      <c r="D25" s="2"/>
      <c r="E25" s="2"/>
      <c r="F25" s="2"/>
      <c r="G25" s="2"/>
      <c r="H25" s="2"/>
      <c r="I25" s="3"/>
    </row>
    <row r="26" spans="2:9" ht="20.25" customHeight="1">
      <c r="B26" s="4"/>
      <c r="C26" s="2"/>
      <c r="D26" s="2"/>
      <c r="E26" s="2"/>
      <c r="F26" s="2"/>
      <c r="G26" s="2"/>
      <c r="H26" s="2"/>
      <c r="I26" s="3"/>
    </row>
    <row r="27" spans="2:9" s="14" customFormat="1" ht="18.75" customHeight="1">
      <c r="B27" s="11" t="s">
        <v>17</v>
      </c>
      <c r="C27" s="12"/>
      <c r="D27" s="12"/>
      <c r="E27" s="12"/>
      <c r="F27" s="12"/>
      <c r="G27" s="12"/>
      <c r="H27" s="12"/>
      <c r="I27" s="13"/>
    </row>
    <row r="28" spans="2:9">
      <c r="B28" s="1" t="s">
        <v>2</v>
      </c>
      <c r="C28" s="2" t="s">
        <v>18</v>
      </c>
      <c r="D28" s="2"/>
      <c r="E28" s="2"/>
      <c r="F28" s="2"/>
      <c r="G28" s="2"/>
      <c r="H28" s="2"/>
      <c r="I28" s="3"/>
    </row>
    <row r="29" spans="2:9" ht="23.25" customHeight="1">
      <c r="B29" s="4"/>
      <c r="C29" s="2"/>
      <c r="D29" s="2"/>
      <c r="E29" s="2"/>
      <c r="F29" s="2"/>
      <c r="G29" s="2"/>
      <c r="H29" s="2"/>
      <c r="I29" s="3"/>
    </row>
    <row r="30" spans="2:9">
      <c r="B30" s="1" t="s">
        <v>19</v>
      </c>
      <c r="C30" s="2" t="s">
        <v>21</v>
      </c>
      <c r="D30" s="2"/>
      <c r="E30" s="2"/>
      <c r="F30" s="2"/>
      <c r="G30" s="2"/>
      <c r="H30" s="2"/>
      <c r="I30" s="3"/>
    </row>
    <row r="31" spans="2:9" ht="19.5" customHeight="1">
      <c r="B31" s="1"/>
      <c r="C31" s="2"/>
      <c r="D31" s="2"/>
      <c r="E31" s="2"/>
      <c r="F31" s="2"/>
      <c r="G31" s="2"/>
      <c r="H31" s="2"/>
      <c r="I31" s="3"/>
    </row>
    <row r="32" spans="2:9">
      <c r="B32" s="1" t="s">
        <v>4</v>
      </c>
      <c r="C32" s="2" t="s">
        <v>20</v>
      </c>
      <c r="D32" s="2"/>
      <c r="E32" s="2"/>
      <c r="F32" s="2"/>
      <c r="G32" s="2"/>
      <c r="H32" s="2"/>
      <c r="I32" s="3"/>
    </row>
    <row r="33" spans="2:9" ht="17.25" customHeight="1">
      <c r="B33" s="4"/>
      <c r="C33" s="2"/>
      <c r="D33" s="2"/>
      <c r="E33" s="2"/>
      <c r="F33" s="2"/>
      <c r="G33" s="2"/>
      <c r="H33" s="2"/>
      <c r="I33" s="3"/>
    </row>
    <row r="34" spans="2:9" ht="18" customHeight="1">
      <c r="B34" s="1" t="s">
        <v>8</v>
      </c>
      <c r="C34" s="2" t="s">
        <v>22</v>
      </c>
      <c r="D34" s="2"/>
      <c r="E34" s="2"/>
      <c r="F34" s="2"/>
      <c r="G34" s="2"/>
      <c r="H34" s="2"/>
      <c r="I34" s="3"/>
    </row>
    <row r="35" spans="2:9">
      <c r="B35" s="4"/>
      <c r="C35" s="2"/>
      <c r="D35" s="2"/>
      <c r="E35" s="2"/>
      <c r="F35" s="2"/>
      <c r="G35" s="2"/>
      <c r="H35" s="2"/>
      <c r="I35" s="3"/>
    </row>
    <row r="36" spans="2:9" ht="14.25" thickBot="1">
      <c r="B36" s="8"/>
      <c r="C36" s="9"/>
      <c r="D36" s="9"/>
      <c r="E36" s="9"/>
      <c r="F36" s="9"/>
      <c r="G36" s="9"/>
      <c r="H36" s="9"/>
      <c r="I36" s="10"/>
    </row>
  </sheetData>
  <sheetProtection sheet="1" objects="1" scenarios="1"/>
  <mergeCells count="2">
    <mergeCell ref="B3:I4"/>
    <mergeCell ref="B2:I2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19050</xdr:rowOff>
                  </from>
                  <to>
                    <xdr:col>2</xdr:col>
                    <xdr:colOff>685800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28575</xdr:rowOff>
                  </from>
                  <to>
                    <xdr:col>4</xdr:col>
                    <xdr:colOff>28575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133350</xdr:colOff>
                    <xdr:row>8</xdr:row>
                    <xdr:rowOff>19050</xdr:rowOff>
                  </from>
                  <to>
                    <xdr:col>2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3</xdr:col>
                    <xdr:colOff>285750</xdr:colOff>
                    <xdr:row>8</xdr:row>
                    <xdr:rowOff>19050</xdr:rowOff>
                  </from>
                  <to>
                    <xdr:col>4</xdr:col>
                    <xdr:colOff>342900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4</xdr:col>
                    <xdr:colOff>314325</xdr:colOff>
                    <xdr:row>6</xdr:row>
                    <xdr:rowOff>28575</xdr:rowOff>
                  </from>
                  <to>
                    <xdr:col>5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4</xdr:col>
                    <xdr:colOff>533400</xdr:colOff>
                    <xdr:row>8</xdr:row>
                    <xdr:rowOff>19050</xdr:rowOff>
                  </from>
                  <to>
                    <xdr:col>5</xdr:col>
                    <xdr:colOff>590550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8</xdr:row>
                    <xdr:rowOff>0</xdr:rowOff>
                  </from>
                  <to>
                    <xdr:col>7</xdr:col>
                    <xdr:colOff>152400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57150</xdr:rowOff>
                  </from>
                  <to>
                    <xdr:col>2</xdr:col>
                    <xdr:colOff>600075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3</xdr:col>
                    <xdr:colOff>200025</xdr:colOff>
                    <xdr:row>10</xdr:row>
                    <xdr:rowOff>57150</xdr:rowOff>
                  </from>
                  <to>
                    <xdr:col>4</xdr:col>
                    <xdr:colOff>257175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4</xdr:col>
                    <xdr:colOff>447675</xdr:colOff>
                    <xdr:row>10</xdr:row>
                    <xdr:rowOff>57150</xdr:rowOff>
                  </from>
                  <to>
                    <xdr:col>5</xdr:col>
                    <xdr:colOff>504825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57150</xdr:rowOff>
                  </from>
                  <to>
                    <xdr:col>7</xdr:col>
                    <xdr:colOff>66675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7</xdr:col>
                    <xdr:colOff>152400</xdr:colOff>
                    <xdr:row>10</xdr:row>
                    <xdr:rowOff>66675</xdr:rowOff>
                  </from>
                  <to>
                    <xdr:col>8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21</xdr:row>
                    <xdr:rowOff>0</xdr:rowOff>
                  </from>
                  <to>
                    <xdr:col>2</xdr:col>
                    <xdr:colOff>638175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238125</xdr:colOff>
                    <xdr:row>20</xdr:row>
                    <xdr:rowOff>161925</xdr:rowOff>
                  </from>
                  <to>
                    <xdr:col>4</xdr:col>
                    <xdr:colOff>361950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628650</xdr:colOff>
                    <xdr:row>21</xdr:row>
                    <xdr:rowOff>0</xdr:rowOff>
                  </from>
                  <to>
                    <xdr:col>6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333375</xdr:colOff>
                    <xdr:row>20</xdr:row>
                    <xdr:rowOff>152400</xdr:rowOff>
                  </from>
                  <to>
                    <xdr:col>7</xdr:col>
                    <xdr:colOff>457200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9525</xdr:rowOff>
                  </from>
                  <to>
                    <xdr:col>8</xdr:col>
                    <xdr:colOff>838200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47625</xdr:rowOff>
                  </from>
                  <to>
                    <xdr:col>2</xdr:col>
                    <xdr:colOff>609600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47625</xdr:rowOff>
                  </from>
                  <to>
                    <xdr:col>4</xdr:col>
                    <xdr:colOff>266700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4</xdr:col>
                    <xdr:colOff>457200</xdr:colOff>
                    <xdr:row>13</xdr:row>
                    <xdr:rowOff>47625</xdr:rowOff>
                  </from>
                  <to>
                    <xdr:col>5</xdr:col>
                    <xdr:colOff>514350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47625</xdr:rowOff>
                  </from>
                  <to>
                    <xdr:col>7</xdr:col>
                    <xdr:colOff>76200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22">
              <controlPr defaultSize="0" autoFill="0" autoLine="0" autoPict="0">
                <anchor moveWithCells="1">
                  <from>
                    <xdr:col>7</xdr:col>
                    <xdr:colOff>161925</xdr:colOff>
                    <xdr:row>13</xdr:row>
                    <xdr:rowOff>57150</xdr:rowOff>
                  </from>
                  <to>
                    <xdr:col>8</xdr:col>
                    <xdr:colOff>219075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autoFill="0" autoLine="0" autoPict="0">
                <anchor moveWithCells="1">
                  <from>
                    <xdr:col>2</xdr:col>
                    <xdr:colOff>19050</xdr:colOff>
                    <xdr:row>16</xdr:row>
                    <xdr:rowOff>66675</xdr:rowOff>
                  </from>
                  <to>
                    <xdr:col>2</xdr:col>
                    <xdr:colOff>571500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3</xdr:col>
                    <xdr:colOff>171450</xdr:colOff>
                    <xdr:row>16</xdr:row>
                    <xdr:rowOff>66675</xdr:rowOff>
                  </from>
                  <to>
                    <xdr:col>4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25">
              <controlPr defaultSize="0" autoFill="0" autoLine="0" autoPict="0">
                <anchor moveWithCells="1">
                  <from>
                    <xdr:col>4</xdr:col>
                    <xdr:colOff>419100</xdr:colOff>
                    <xdr:row>16</xdr:row>
                    <xdr:rowOff>66675</xdr:rowOff>
                  </from>
                  <to>
                    <xdr:col>5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Option Button 26">
              <controlPr defaultSize="0" autoFill="0" autoLine="0" autoPict="0">
                <anchor moveWithCells="1">
                  <from>
                    <xdr:col>5</xdr:col>
                    <xdr:colOff>666750</xdr:colOff>
                    <xdr:row>16</xdr:row>
                    <xdr:rowOff>66675</xdr:rowOff>
                  </from>
                  <to>
                    <xdr:col>7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Option Button 27">
              <controlPr defaultSize="0" autoFill="0" autoLine="0" autoPict="0">
                <anchor moveWithCells="1">
                  <from>
                    <xdr:col>7</xdr:col>
                    <xdr:colOff>123825</xdr:colOff>
                    <xdr:row>16</xdr:row>
                    <xdr:rowOff>76200</xdr:rowOff>
                  </from>
                  <to>
                    <xdr:col>8</xdr:col>
                    <xdr:colOff>180975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676275</xdr:colOff>
                    <xdr:row>25</xdr:row>
                    <xdr:rowOff>0</xdr:rowOff>
                  </from>
                  <to>
                    <xdr:col>2</xdr:col>
                    <xdr:colOff>590550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4</xdr:col>
                    <xdr:colOff>314325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4</xdr:col>
                    <xdr:colOff>581025</xdr:colOff>
                    <xdr:row>25</xdr:row>
                    <xdr:rowOff>0</xdr:rowOff>
                  </from>
                  <to>
                    <xdr:col>6</xdr:col>
                    <xdr:colOff>19050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285750</xdr:colOff>
                    <xdr:row>25</xdr:row>
                    <xdr:rowOff>0</xdr:rowOff>
                  </from>
                  <to>
                    <xdr:col>7</xdr:col>
                    <xdr:colOff>409575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7</xdr:col>
                    <xdr:colOff>666750</xdr:colOff>
                    <xdr:row>25</xdr:row>
                    <xdr:rowOff>0</xdr:rowOff>
                  </from>
                  <to>
                    <xdr:col>8</xdr:col>
                    <xdr:colOff>790575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Option Button 33">
              <controlPr defaultSize="0" autoFill="0" autoLine="0" autoPict="0">
                <anchor moveWithCells="1">
                  <from>
                    <xdr:col>5</xdr:col>
                    <xdr:colOff>647700</xdr:colOff>
                    <xdr:row>6</xdr:row>
                    <xdr:rowOff>0</xdr:rowOff>
                  </from>
                  <to>
                    <xdr:col>6</xdr:col>
                    <xdr:colOff>571500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28575</xdr:rowOff>
                  </from>
                  <to>
                    <xdr:col>2</xdr:col>
                    <xdr:colOff>638175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</xdr:col>
                    <xdr:colOff>238125</xdr:colOff>
                    <xdr:row>23</xdr:row>
                    <xdr:rowOff>19050</xdr:rowOff>
                  </from>
                  <to>
                    <xdr:col>4</xdr:col>
                    <xdr:colOff>361950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628650</xdr:colOff>
                    <xdr:row>23</xdr:row>
                    <xdr:rowOff>28575</xdr:rowOff>
                  </from>
                  <to>
                    <xdr:col>6</xdr:col>
                    <xdr:colOff>66675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333375</xdr:colOff>
                    <xdr:row>23</xdr:row>
                    <xdr:rowOff>9525</xdr:rowOff>
                  </from>
                  <to>
                    <xdr:col>7</xdr:col>
                    <xdr:colOff>457200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8</xdr:col>
                    <xdr:colOff>28575</xdr:colOff>
                    <xdr:row>23</xdr:row>
                    <xdr:rowOff>38100</xdr:rowOff>
                  </from>
                  <to>
                    <xdr:col>8</xdr:col>
                    <xdr:colOff>838200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ption Button 39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19050</xdr:rowOff>
                  </from>
                  <to>
                    <xdr:col>2</xdr:col>
                    <xdr:colOff>628650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Option Button 40">
              <controlPr defaultSize="0" autoFill="0" autoLine="0" autoPict="0">
                <anchor moveWithCells="1">
                  <from>
                    <xdr:col>3</xdr:col>
                    <xdr:colOff>228600</xdr:colOff>
                    <xdr:row>28</xdr:row>
                    <xdr:rowOff>19050</xdr:rowOff>
                  </from>
                  <to>
                    <xdr:col>4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Option Button 41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133350</xdr:rowOff>
                  </from>
                  <to>
                    <xdr:col>2</xdr:col>
                    <xdr:colOff>571500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Option Button 42">
              <controlPr defaultSize="0" autoFill="0" autoLine="0" autoPict="0">
                <anchor moveWithCells="1">
                  <from>
                    <xdr:col>3</xdr:col>
                    <xdr:colOff>171450</xdr:colOff>
                    <xdr:row>29</xdr:row>
                    <xdr:rowOff>133350</xdr:rowOff>
                  </from>
                  <to>
                    <xdr:col>4</xdr:col>
                    <xdr:colOff>228600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Option Button 43">
              <controlPr defaultSize="0" autoFill="0" autoLine="0" autoPict="0">
                <anchor moveWithCells="1">
                  <from>
                    <xdr:col>4</xdr:col>
                    <xdr:colOff>409575</xdr:colOff>
                    <xdr:row>29</xdr:row>
                    <xdr:rowOff>152400</xdr:rowOff>
                  </from>
                  <to>
                    <xdr:col>5</xdr:col>
                    <xdr:colOff>276225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Option Button 45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152400</xdr:rowOff>
                  </from>
                  <to>
                    <xdr:col>2</xdr:col>
                    <xdr:colOff>714375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Option Button 46">
              <controlPr defaultSize="0" autoFill="0" autoLine="0" autoPict="0">
                <anchor moveWithCells="1">
                  <from>
                    <xdr:col>3</xdr:col>
                    <xdr:colOff>190500</xdr:colOff>
                    <xdr:row>31</xdr:row>
                    <xdr:rowOff>152400</xdr:rowOff>
                  </from>
                  <to>
                    <xdr:col>4</xdr:col>
                    <xdr:colOff>409575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Option Button 47">
              <controlPr defaultSize="0" autoFill="0" autoLine="0" autoPict="0">
                <anchor moveWithCells="1">
                  <from>
                    <xdr:col>4</xdr:col>
                    <xdr:colOff>428625</xdr:colOff>
                    <xdr:row>32</xdr:row>
                    <xdr:rowOff>0</xdr:rowOff>
                  </from>
                  <to>
                    <xdr:col>5</xdr:col>
                    <xdr:colOff>419100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Option Button 48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28575</xdr:rowOff>
                  </from>
                  <to>
                    <xdr:col>2</xdr:col>
                    <xdr:colOff>704850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Option Button 49">
              <controlPr defaultSize="0" autoFill="0" autoLine="0" autoPict="0">
                <anchor moveWithCells="1">
                  <from>
                    <xdr:col>3</xdr:col>
                    <xdr:colOff>180975</xdr:colOff>
                    <xdr:row>34</xdr:row>
                    <xdr:rowOff>28575</xdr:rowOff>
                  </from>
                  <to>
                    <xdr:col>4</xdr:col>
                    <xdr:colOff>400050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Option Button 50">
              <controlPr defaultSize="0" autoFill="0" autoLine="0" autoPict="0">
                <anchor moveWithCells="1">
                  <from>
                    <xdr:col>4</xdr:col>
                    <xdr:colOff>419100</xdr:colOff>
                    <xdr:row>34</xdr:row>
                    <xdr:rowOff>47625</xdr:rowOff>
                  </from>
                  <to>
                    <xdr:col>5</xdr:col>
                    <xdr:colOff>409575</xdr:colOff>
                    <xdr:row>35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8"/>
  <sheetViews>
    <sheetView tabSelected="1" topLeftCell="D1" workbookViewId="0">
      <selection activeCell="R17" sqref="R17"/>
    </sheetView>
  </sheetViews>
  <sheetFormatPr defaultRowHeight="13.5"/>
  <cols>
    <col min="1" max="1" width="4.75" style="15" customWidth="1"/>
    <col min="2" max="2" width="9.875" style="17" customWidth="1"/>
    <col min="3" max="6" width="9" style="17"/>
    <col min="7" max="7" width="9" style="15"/>
    <col min="8" max="8" width="11.25" style="15" customWidth="1"/>
    <col min="9" max="9" width="9.625" style="15" customWidth="1"/>
    <col min="10" max="10" width="8.875" style="15" customWidth="1"/>
    <col min="11" max="12" width="13.75" style="15" customWidth="1"/>
    <col min="13" max="13" width="13.125" style="15" customWidth="1"/>
    <col min="14" max="14" width="11.875" style="15" customWidth="1"/>
  </cols>
  <sheetData>
    <row r="1" spans="1:14" ht="48.75" customHeight="1" thickBot="1">
      <c r="B1" s="50" t="s">
        <v>29</v>
      </c>
      <c r="C1" s="50"/>
      <c r="D1" s="50"/>
      <c r="E1" s="50"/>
      <c r="F1" s="50"/>
      <c r="H1" s="51" t="s">
        <v>35</v>
      </c>
      <c r="I1" s="52"/>
      <c r="J1" s="52"/>
      <c r="K1" s="52"/>
      <c r="L1" s="52"/>
      <c r="M1" s="52"/>
      <c r="N1" s="52"/>
    </row>
    <row r="2" spans="1:14" ht="24.75" customHeight="1">
      <c r="A2" s="15" t="s">
        <v>33</v>
      </c>
      <c r="B2" s="19">
        <v>1</v>
      </c>
      <c r="C2" s="19">
        <v>2</v>
      </c>
      <c r="D2" s="19">
        <v>3</v>
      </c>
      <c r="E2" s="19">
        <v>4</v>
      </c>
      <c r="F2" s="19">
        <v>5</v>
      </c>
      <c r="G2" s="15" t="s">
        <v>30</v>
      </c>
      <c r="H2" s="29"/>
      <c r="I2" s="30" t="s">
        <v>34</v>
      </c>
      <c r="J2" s="31" t="s">
        <v>23</v>
      </c>
      <c r="K2" s="31" t="s">
        <v>24</v>
      </c>
      <c r="L2" s="31" t="s">
        <v>25</v>
      </c>
      <c r="M2" s="31" t="s">
        <v>26</v>
      </c>
      <c r="N2" s="32" t="s">
        <v>27</v>
      </c>
    </row>
    <row r="3" spans="1:14" ht="24" customHeight="1">
      <c r="A3" s="15">
        <v>1</v>
      </c>
      <c r="B3" s="19" t="s">
        <v>23</v>
      </c>
      <c r="C3" s="19" t="s">
        <v>24</v>
      </c>
      <c r="D3" s="19"/>
      <c r="E3" s="19" t="s">
        <v>26</v>
      </c>
      <c r="F3" s="19"/>
      <c r="G3" s="15" t="s">
        <v>31</v>
      </c>
      <c r="H3" s="33" t="s">
        <v>31</v>
      </c>
      <c r="I3" s="34">
        <f>COUNTIF(G3:G32,"男")</f>
        <v>10</v>
      </c>
      <c r="J3" s="35">
        <f>SUMPRODUCT(($G$3:$G$32=$H3)*(B$3:B$32=J$2))/$I$3</f>
        <v>1</v>
      </c>
      <c r="K3" s="35">
        <f>SUMPRODUCT(($G$3:$G$32=$H3)*(C$3:C$32=K$2))/$I$3</f>
        <v>0.6</v>
      </c>
      <c r="L3" s="35">
        <f>SUMPRODUCT(($G$3:$G$32=$H3)*(D$3:D$32=L$2))/$I$3</f>
        <v>0.1</v>
      </c>
      <c r="M3" s="35">
        <f>SUMPRODUCT(($G$3:$G$32=$H3)*(E$3:E$32=M$2))/$I$3</f>
        <v>1</v>
      </c>
      <c r="N3" s="36">
        <f>SUMPRODUCT(($G$3:$G$32=$H3)*(F$3:F$32=N$2))/$I$3</f>
        <v>0.4</v>
      </c>
    </row>
    <row r="4" spans="1:14" ht="24.75" customHeight="1" thickBot="1">
      <c r="A4" s="15">
        <v>2</v>
      </c>
      <c r="B4" s="19" t="s">
        <v>23</v>
      </c>
      <c r="C4" s="19"/>
      <c r="D4" s="19" t="s">
        <v>25</v>
      </c>
      <c r="E4" s="19" t="s">
        <v>26</v>
      </c>
      <c r="F4" s="19" t="s">
        <v>27</v>
      </c>
      <c r="G4" s="15" t="s">
        <v>32</v>
      </c>
      <c r="H4" s="37" t="s">
        <v>32</v>
      </c>
      <c r="I4" s="38">
        <f>COUNTIF(G3:G32,"女")</f>
        <v>20</v>
      </c>
      <c r="J4" s="39">
        <f>SUMPRODUCT(($G$3:$G$32=$H4)*(B$3:B$32=J$2))/$I$4</f>
        <v>0.9</v>
      </c>
      <c r="K4" s="39">
        <f>SUMPRODUCT(($G$3:$G$32=$H4)*(C$3:C$32=K$2))/$I$4</f>
        <v>0.5</v>
      </c>
      <c r="L4" s="39">
        <f>SUMPRODUCT(($G$3:$G$32=$H4)*(D$3:D$32=L$2))/$I$4</f>
        <v>0.5</v>
      </c>
      <c r="M4" s="39">
        <f>SUMPRODUCT(($G$3:$G$32=$H4)*(E$3:E$32=M$2))/$I$4</f>
        <v>0.65</v>
      </c>
      <c r="N4" s="40">
        <f>SUMPRODUCT(($G$3:$G$32=$H4)*(F$3:F$32=N$2))/$I$4</f>
        <v>0.5</v>
      </c>
    </row>
    <row r="5" spans="1:14" ht="36" customHeight="1" thickBot="1">
      <c r="A5" s="15">
        <v>3</v>
      </c>
      <c r="B5" s="19" t="s">
        <v>23</v>
      </c>
      <c r="C5" s="19"/>
      <c r="D5" s="19" t="s">
        <v>25</v>
      </c>
      <c r="E5" s="19" t="s">
        <v>26</v>
      </c>
      <c r="F5" s="19" t="s">
        <v>27</v>
      </c>
      <c r="G5" s="15" t="s">
        <v>32</v>
      </c>
      <c r="I5" s="16"/>
      <c r="J5" s="16"/>
      <c r="K5" s="16"/>
      <c r="L5" s="16"/>
      <c r="M5" s="16"/>
      <c r="N5" s="16"/>
    </row>
    <row r="6" spans="1:14" ht="49.5" customHeight="1">
      <c r="A6" s="15">
        <v>4</v>
      </c>
      <c r="B6" s="19" t="s">
        <v>23</v>
      </c>
      <c r="C6" s="19"/>
      <c r="D6" s="19" t="s">
        <v>25</v>
      </c>
      <c r="E6" s="19" t="s">
        <v>26</v>
      </c>
      <c r="F6" s="19" t="s">
        <v>27</v>
      </c>
      <c r="G6" s="15" t="s">
        <v>32</v>
      </c>
      <c r="H6" s="21" t="s">
        <v>36</v>
      </c>
      <c r="I6" s="22" t="s">
        <v>31</v>
      </c>
      <c r="J6" s="23" t="s">
        <v>32</v>
      </c>
    </row>
    <row r="7" spans="1:14" ht="29.25" customHeight="1">
      <c r="A7" s="15">
        <v>5</v>
      </c>
      <c r="B7" s="19" t="s">
        <v>23</v>
      </c>
      <c r="C7" s="19" t="s">
        <v>24</v>
      </c>
      <c r="D7" s="19" t="s">
        <v>25</v>
      </c>
      <c r="E7" s="19" t="s">
        <v>26</v>
      </c>
      <c r="F7" s="19" t="s">
        <v>27</v>
      </c>
      <c r="G7" s="15" t="s">
        <v>32</v>
      </c>
      <c r="H7" s="24" t="s">
        <v>23</v>
      </c>
      <c r="I7" s="20">
        <f>SUMPRODUCT(($G$3:$G$32=$H3)*(B$3:B$32=J$2))/$I$3*-1</f>
        <v>-1</v>
      </c>
      <c r="J7" s="25">
        <f>SUMPRODUCT(($G$3:$G$32=$H4)*(B$3:B$32=J$2))/$I$4</f>
        <v>0.9</v>
      </c>
    </row>
    <row r="8" spans="1:14" ht="38.25" customHeight="1">
      <c r="A8" s="15">
        <v>6</v>
      </c>
      <c r="B8" s="19" t="s">
        <v>23</v>
      </c>
      <c r="C8" s="19" t="s">
        <v>24</v>
      </c>
      <c r="D8" s="19"/>
      <c r="E8" s="19" t="s">
        <v>26</v>
      </c>
      <c r="F8" s="19" t="s">
        <v>27</v>
      </c>
      <c r="G8" s="15" t="s">
        <v>32</v>
      </c>
      <c r="H8" s="24" t="s">
        <v>24</v>
      </c>
      <c r="I8" s="20">
        <f>SUMPRODUCT(($G$3:$G$32=$H3)*(C$3:C$32=K$2))/$I$3*-1</f>
        <v>-0.6</v>
      </c>
      <c r="J8" s="25">
        <f>SUMPRODUCT(($G$3:$G$32=$H4)*(C$3:C$32=K$2))/$I$4</f>
        <v>0.5</v>
      </c>
    </row>
    <row r="9" spans="1:14" ht="29.25" customHeight="1">
      <c r="A9" s="15">
        <v>7</v>
      </c>
      <c r="B9" s="19" t="s">
        <v>23</v>
      </c>
      <c r="C9" s="19" t="s">
        <v>24</v>
      </c>
      <c r="D9" s="19"/>
      <c r="E9" s="19" t="s">
        <v>26</v>
      </c>
      <c r="F9" s="19" t="s">
        <v>27</v>
      </c>
      <c r="G9" s="15" t="s">
        <v>32</v>
      </c>
      <c r="H9" s="24" t="s">
        <v>25</v>
      </c>
      <c r="I9" s="20">
        <f>SUMPRODUCT(($G$3:$G$32=$H3)*(D$3:D$32=L$2))/$I$3*-1</f>
        <v>-0.1</v>
      </c>
      <c r="J9" s="25">
        <f>SUMPRODUCT(($G$3:$G$32=$H4)*(D$3:D$32=L$2))/$I$4</f>
        <v>0.5</v>
      </c>
    </row>
    <row r="10" spans="1:14" ht="29.25" customHeight="1">
      <c r="A10" s="15">
        <v>8</v>
      </c>
      <c r="B10" s="19" t="s">
        <v>23</v>
      </c>
      <c r="C10" s="19" t="s">
        <v>24</v>
      </c>
      <c r="D10" s="19"/>
      <c r="E10" s="19" t="s">
        <v>26</v>
      </c>
      <c r="F10" s="19" t="s">
        <v>27</v>
      </c>
      <c r="G10" s="15" t="s">
        <v>31</v>
      </c>
      <c r="H10" s="24" t="s">
        <v>26</v>
      </c>
      <c r="I10" s="20">
        <f>SUMPRODUCT(($G$3:$G$32=$H3)*(E$3:E$32=M$2))/$I$3*-1</f>
        <v>-1</v>
      </c>
      <c r="J10" s="25">
        <f>SUMPRODUCT(($G$3:$G$32=$H4)*(E$3:E$32=M$2))/$I$4</f>
        <v>0.65</v>
      </c>
    </row>
    <row r="11" spans="1:14" ht="29.25" customHeight="1" thickBot="1">
      <c r="A11" s="15">
        <v>9</v>
      </c>
      <c r="B11" s="19" t="s">
        <v>23</v>
      </c>
      <c r="C11" s="19" t="s">
        <v>24</v>
      </c>
      <c r="D11" s="19"/>
      <c r="E11" s="19" t="s">
        <v>26</v>
      </c>
      <c r="F11" s="19" t="s">
        <v>27</v>
      </c>
      <c r="G11" s="15" t="s">
        <v>31</v>
      </c>
      <c r="H11" s="26" t="s">
        <v>27</v>
      </c>
      <c r="I11" s="27">
        <f>SUMPRODUCT(($G$3:$G$32=$H3)*(F$3:F$32=N$2))/$I$3*-1</f>
        <v>-0.4</v>
      </c>
      <c r="J11" s="28">
        <f>SUMPRODUCT(($G$3:$G$32=$H4)*(F$3:F$32=N$2))/$I$4</f>
        <v>0.5</v>
      </c>
    </row>
    <row r="12" spans="1:14">
      <c r="A12" s="15">
        <v>10</v>
      </c>
      <c r="B12" s="19" t="s">
        <v>23</v>
      </c>
      <c r="C12" s="19"/>
      <c r="D12" s="19"/>
      <c r="E12" s="19" t="s">
        <v>26</v>
      </c>
      <c r="F12" s="19" t="s">
        <v>27</v>
      </c>
      <c r="G12" s="15" t="s">
        <v>31</v>
      </c>
    </row>
    <row r="13" spans="1:14">
      <c r="A13" s="15">
        <v>11</v>
      </c>
      <c r="B13" s="19" t="s">
        <v>23</v>
      </c>
      <c r="C13" s="19"/>
      <c r="D13" s="19"/>
      <c r="E13" s="19" t="s">
        <v>26</v>
      </c>
      <c r="F13" s="19"/>
      <c r="G13" s="15" t="s">
        <v>31</v>
      </c>
    </row>
    <row r="14" spans="1:14">
      <c r="A14" s="15">
        <v>12</v>
      </c>
      <c r="B14" s="19" t="s">
        <v>23</v>
      </c>
      <c r="C14" s="19"/>
      <c r="D14" s="19"/>
      <c r="E14" s="19" t="s">
        <v>26</v>
      </c>
      <c r="F14" s="19"/>
      <c r="G14" s="15" t="s">
        <v>31</v>
      </c>
    </row>
    <row r="15" spans="1:14">
      <c r="A15" s="15">
        <v>13</v>
      </c>
      <c r="B15" s="19" t="s">
        <v>23</v>
      </c>
      <c r="C15" s="19" t="s">
        <v>24</v>
      </c>
      <c r="D15" s="19"/>
      <c r="E15" s="19" t="s">
        <v>26</v>
      </c>
      <c r="F15" s="19"/>
      <c r="G15" s="15" t="s">
        <v>31</v>
      </c>
    </row>
    <row r="16" spans="1:14">
      <c r="A16" s="15">
        <v>14</v>
      </c>
      <c r="B16" s="19" t="s">
        <v>23</v>
      </c>
      <c r="C16" s="19" t="s">
        <v>24</v>
      </c>
      <c r="D16" s="19"/>
      <c r="E16" s="19" t="s">
        <v>26</v>
      </c>
      <c r="F16" s="19"/>
      <c r="G16" s="15" t="s">
        <v>31</v>
      </c>
    </row>
    <row r="17" spans="1:7">
      <c r="A17" s="15">
        <v>15</v>
      </c>
      <c r="B17" s="19" t="s">
        <v>23</v>
      </c>
      <c r="C17" s="19" t="s">
        <v>24</v>
      </c>
      <c r="D17" s="19"/>
      <c r="E17" s="19" t="s">
        <v>26</v>
      </c>
      <c r="F17" s="19"/>
      <c r="G17" s="15" t="s">
        <v>31</v>
      </c>
    </row>
    <row r="18" spans="1:7">
      <c r="A18" s="15">
        <v>16</v>
      </c>
      <c r="B18" s="19" t="s">
        <v>23</v>
      </c>
      <c r="C18" s="19" t="s">
        <v>24</v>
      </c>
      <c r="D18" s="19"/>
      <c r="E18" s="19" t="s">
        <v>26</v>
      </c>
      <c r="F18" s="19"/>
      <c r="G18" s="15" t="s">
        <v>32</v>
      </c>
    </row>
    <row r="19" spans="1:7">
      <c r="A19" s="15">
        <v>17</v>
      </c>
      <c r="B19" s="19" t="s">
        <v>23</v>
      </c>
      <c r="C19" s="19" t="s">
        <v>24</v>
      </c>
      <c r="D19" s="19"/>
      <c r="E19" s="19"/>
      <c r="F19" s="19"/>
      <c r="G19" s="15" t="s">
        <v>32</v>
      </c>
    </row>
    <row r="20" spans="1:7">
      <c r="A20" s="15">
        <v>18</v>
      </c>
      <c r="B20" s="19" t="s">
        <v>23</v>
      </c>
      <c r="C20" s="19"/>
      <c r="D20" s="19" t="s">
        <v>25</v>
      </c>
      <c r="E20" s="19"/>
      <c r="F20" s="19"/>
      <c r="G20" s="15" t="s">
        <v>32</v>
      </c>
    </row>
    <row r="21" spans="1:7">
      <c r="A21" s="15">
        <v>19</v>
      </c>
      <c r="B21" s="19" t="s">
        <v>23</v>
      </c>
      <c r="C21" s="19"/>
      <c r="D21" s="19" t="s">
        <v>25</v>
      </c>
      <c r="E21" s="19"/>
      <c r="F21" s="19"/>
      <c r="G21" s="15" t="s">
        <v>32</v>
      </c>
    </row>
    <row r="22" spans="1:7">
      <c r="A22" s="15">
        <v>20</v>
      </c>
      <c r="B22" s="19" t="s">
        <v>23</v>
      </c>
      <c r="C22" s="19"/>
      <c r="D22" s="19" t="s">
        <v>25</v>
      </c>
      <c r="E22" s="19"/>
      <c r="F22" s="19"/>
      <c r="G22" s="15" t="s">
        <v>32</v>
      </c>
    </row>
    <row r="23" spans="1:7">
      <c r="A23" s="15">
        <v>21</v>
      </c>
      <c r="B23" s="19" t="s">
        <v>23</v>
      </c>
      <c r="C23" s="19" t="s">
        <v>24</v>
      </c>
      <c r="D23" s="19"/>
      <c r="E23" s="19"/>
      <c r="F23" s="19" t="s">
        <v>27</v>
      </c>
      <c r="G23" s="15" t="s">
        <v>32</v>
      </c>
    </row>
    <row r="24" spans="1:7">
      <c r="A24" s="15">
        <v>22</v>
      </c>
      <c r="B24" s="19" t="s">
        <v>23</v>
      </c>
      <c r="C24" s="19" t="s">
        <v>24</v>
      </c>
      <c r="D24" s="19"/>
      <c r="E24" s="19"/>
      <c r="F24" s="19" t="s">
        <v>27</v>
      </c>
      <c r="G24" s="15" t="s">
        <v>32</v>
      </c>
    </row>
    <row r="25" spans="1:7">
      <c r="A25" s="15">
        <v>23</v>
      </c>
      <c r="B25" s="19" t="s">
        <v>23</v>
      </c>
      <c r="C25" s="19" t="s">
        <v>24</v>
      </c>
      <c r="D25" s="19"/>
      <c r="E25" s="19"/>
      <c r="F25" s="19" t="s">
        <v>27</v>
      </c>
      <c r="G25" s="15" t="s">
        <v>32</v>
      </c>
    </row>
    <row r="26" spans="1:7">
      <c r="A26" s="15">
        <v>24</v>
      </c>
      <c r="B26" s="19" t="s">
        <v>23</v>
      </c>
      <c r="C26" s="19" t="s">
        <v>24</v>
      </c>
      <c r="D26" s="19" t="s">
        <v>25</v>
      </c>
      <c r="E26" s="19" t="s">
        <v>26</v>
      </c>
      <c r="F26" s="19"/>
      <c r="G26" s="15" t="s">
        <v>32</v>
      </c>
    </row>
    <row r="27" spans="1:7">
      <c r="A27" s="15">
        <v>25</v>
      </c>
      <c r="B27" s="19" t="s">
        <v>23</v>
      </c>
      <c r="C27" s="19" t="s">
        <v>24</v>
      </c>
      <c r="D27" s="19" t="s">
        <v>25</v>
      </c>
      <c r="E27" s="19" t="s">
        <v>26</v>
      </c>
      <c r="F27" s="19"/>
      <c r="G27" s="15" t="s">
        <v>32</v>
      </c>
    </row>
    <row r="28" spans="1:7">
      <c r="A28" s="15">
        <v>26</v>
      </c>
      <c r="B28" s="19" t="s">
        <v>23</v>
      </c>
      <c r="C28" s="19"/>
      <c r="D28" s="19" t="s">
        <v>25</v>
      </c>
      <c r="E28" s="19" t="s">
        <v>26</v>
      </c>
      <c r="F28" s="19"/>
      <c r="G28" s="15" t="s">
        <v>32</v>
      </c>
    </row>
    <row r="29" spans="1:7">
      <c r="A29" s="15">
        <v>27</v>
      </c>
      <c r="B29" s="19" t="s">
        <v>23</v>
      </c>
      <c r="C29" s="19"/>
      <c r="D29" s="19"/>
      <c r="E29" s="19" t="s">
        <v>26</v>
      </c>
      <c r="F29" s="19"/>
      <c r="G29" s="15" t="s">
        <v>32</v>
      </c>
    </row>
    <row r="30" spans="1:7">
      <c r="A30" s="15">
        <v>28</v>
      </c>
      <c r="B30" s="19"/>
      <c r="C30" s="19"/>
      <c r="D30" s="19"/>
      <c r="E30" s="19" t="s">
        <v>26</v>
      </c>
      <c r="F30" s="19"/>
      <c r="G30" s="15" t="s">
        <v>32</v>
      </c>
    </row>
    <row r="31" spans="1:7">
      <c r="A31" s="15">
        <v>29</v>
      </c>
      <c r="B31" s="19"/>
      <c r="C31" s="19"/>
      <c r="D31" s="19"/>
      <c r="E31" s="19" t="s">
        <v>26</v>
      </c>
      <c r="F31" s="19" t="s">
        <v>27</v>
      </c>
      <c r="G31" s="15" t="s">
        <v>32</v>
      </c>
    </row>
    <row r="32" spans="1:7">
      <c r="A32" s="15">
        <v>30</v>
      </c>
      <c r="B32" s="19" t="s">
        <v>23</v>
      </c>
      <c r="C32" s="19"/>
      <c r="D32" s="19" t="s">
        <v>25</v>
      </c>
      <c r="E32" s="19" t="s">
        <v>26</v>
      </c>
      <c r="F32" s="19" t="s">
        <v>27</v>
      </c>
      <c r="G32" s="15" t="s">
        <v>31</v>
      </c>
    </row>
    <row r="33" spans="2:3" customFormat="1">
      <c r="B33" s="18"/>
      <c r="C33" s="18"/>
    </row>
    <row r="34" spans="2:3" customFormat="1">
      <c r="B34" s="18"/>
      <c r="C34" s="18"/>
    </row>
    <row r="35" spans="2:3" customFormat="1">
      <c r="B35" s="18"/>
      <c r="C35" s="18"/>
    </row>
    <row r="36" spans="2:3" customFormat="1">
      <c r="B36" s="18"/>
      <c r="C36" s="18"/>
    </row>
    <row r="37" spans="2:3" customFormat="1">
      <c r="B37" s="18"/>
      <c r="C37" s="18"/>
    </row>
    <row r="38" spans="2:3" customFormat="1">
      <c r="B38" s="18"/>
      <c r="C38" s="18"/>
    </row>
  </sheetData>
  <mergeCells count="2">
    <mergeCell ref="B1:F1"/>
    <mergeCell ref="H1:N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调查问卷</vt:lpstr>
      <vt:lpstr>不同性别选择具备条件分析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cy</cp:lastModifiedBy>
  <dcterms:created xsi:type="dcterms:W3CDTF">2011-07-26T06:41:50Z</dcterms:created>
  <dcterms:modified xsi:type="dcterms:W3CDTF">2012-07-22T04:14:12Z</dcterms:modified>
</cp:coreProperties>
</file>